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defaultThemeVersion="166925"/>
  <mc:AlternateContent xmlns:mc="http://schemas.openxmlformats.org/markup-compatibility/2006">
    <mc:Choice Requires="x15">
      <x15ac:absPath xmlns:x15ac="http://schemas.microsoft.com/office/spreadsheetml/2010/11/ac" url="D:\4. NĂM 2024\1. KỲ HỌP\KỲ HỌP 30\4. Danh mục thực hiện đấu thầu lựa chọn nhà đầu tư\"/>
    </mc:Choice>
  </mc:AlternateContent>
  <xr:revisionPtr revIDLastSave="0" documentId="13_ncr:1_{DB10B140-CDC0-4A35-A0B8-17592200BF14}" xr6:coauthVersionLast="36" xr6:coauthVersionMax="47" xr10:uidLastSave="{00000000-0000-0000-0000-000000000000}"/>
  <bookViews>
    <workbookView xWindow="0" yWindow="0" windowWidth="23040" windowHeight="9060" firstSheet="2" activeTab="2" xr2:uid="{72BE5D7E-9796-43AE-894C-DBFA2D553FFD}"/>
  </bookViews>
  <sheets>
    <sheet name="TTr-UBND" sheetId="1" state="hidden" r:id="rId1"/>
    <sheet name="TTr-UBND ra soat thang 10" sheetId="2" state="hidden" r:id="rId2"/>
    <sheet name="HĐND tinh" sheetId="4" r:id="rId3"/>
  </sheets>
  <definedNames>
    <definedName name="_xlnm.Print_Titles" localSheetId="2">'HĐND tinh'!$5:$5</definedName>
    <definedName name="_xlnm.Print_Titles" localSheetId="0">'TTr-UBND'!$5:$5</definedName>
    <definedName name="_xlnm.Print_Titles" localSheetId="1">'TTr-UBND ra soat thang 10'!$5:$5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8" i="4" l="1"/>
  <c r="D6" i="4"/>
  <c r="D6" i="2" l="1"/>
  <c r="D30" i="2"/>
  <c r="A9" i="2" l="1"/>
  <c r="A12" i="2" s="1"/>
  <c r="A9" i="1"/>
  <c r="A10" i="1" s="1"/>
  <c r="A11" i="1" s="1"/>
  <c r="D31" i="1"/>
  <c r="D6" i="1"/>
  <c r="A13" i="2" l="1"/>
  <c r="A14" i="2" s="1"/>
  <c r="A14" i="1"/>
  <c r="A15" i="2" l="1"/>
  <c r="A15" i="1"/>
  <c r="A16" i="2" l="1"/>
  <c r="A16" i="1"/>
  <c r="A17" i="2" l="1"/>
  <c r="A18" i="2" s="1"/>
  <c r="A19" i="2" s="1"/>
  <c r="A21" i="2" s="1"/>
  <c r="A22" i="2" s="1"/>
  <c r="A23" i="2" s="1"/>
  <c r="A24" i="2" s="1"/>
  <c r="A26" i="2" s="1"/>
  <c r="A17" i="1"/>
  <c r="A28" i="2" l="1"/>
  <c r="A29" i="2" s="1"/>
  <c r="A18" i="1"/>
  <c r="A19" i="1" l="1"/>
  <c r="A20" i="1" l="1"/>
  <c r="A22" i="1" l="1"/>
  <c r="A23" i="1" s="1"/>
  <c r="A24" i="1" s="1"/>
  <c r="A25" i="1" l="1"/>
  <c r="A27" i="1" s="1"/>
  <c r="A29" i="1" l="1"/>
  <c r="A30" i="1" s="1"/>
</calcChain>
</file>

<file path=xl/sharedStrings.xml><?xml version="1.0" encoding="utf-8"?>
<sst xmlns="http://schemas.openxmlformats.org/spreadsheetml/2006/main" count="252" uniqueCount="103">
  <si>
    <t>STT</t>
  </si>
  <si>
    <t>Ghi chú</t>
  </si>
  <si>
    <t>I</t>
  </si>
  <si>
    <t>DANH MỤC CÁC KHU ĐẤT THỰC HIỆN ĐẤU THẦU 
LỰA CHỌN NHÀ ĐẦU TƯ THỰC HIỆN DỰ ÁN ĐẦU TƯ CÓ SỬ DỤNG ĐẤT</t>
  </si>
  <si>
    <t>Phụ lục</t>
  </si>
  <si>
    <t>Khu đất/Dự án</t>
  </si>
  <si>
    <t>Diện tích khoảng (ha)</t>
  </si>
  <si>
    <t>II</t>
  </si>
  <si>
    <t>Danh mục khu đất/Dự án Khu đô thị, Khu dân cư nông thôn (điểm a khoản 1 Điều 126 Luật Đất đai)</t>
  </si>
  <si>
    <t>Danh mục khu đất thực hiện đấu thầu lựa chọn NĐT theo quy định pháp luật chuyên ngành  (điểm b khoản 1 Điều 126 Luật Đất đai)</t>
  </si>
  <si>
    <t>Kế hoạch tổ chức đấu thầu lựa chọn nhà đầu tư (1)</t>
  </si>
  <si>
    <t>Tiến độ thực hiện (2)</t>
  </si>
  <si>
    <t>Cơ quan chịu trách nhiệm thực hiện (3)</t>
  </si>
  <si>
    <t>UBND thành phố Quảng Ngãi</t>
  </si>
  <si>
    <t>Công viên Quảng trường biển, kết hợp khu đô thị - dịch vụ sinh thái thành phố Quảng Ngãi</t>
  </si>
  <si>
    <t>xã Tịnh Khê</t>
  </si>
  <si>
    <t>Khu đô thị phía Đông tuyến tránh Quốc lộ 1A</t>
  </si>
  <si>
    <t>phường Trương Quang Trọng, xã Tịnh An,  xã Tịnh Ấn Đông</t>
  </si>
  <si>
    <t>Khu dân cư Tịnh An - Tịnh Long</t>
  </si>
  <si>
    <t>xã Tịnh An, xã Tịnh Long, Tịnh Châu</t>
  </si>
  <si>
    <t>Khu đô thị mới tại phường Quảng Phú, thành phố Quảng Ngãi</t>
  </si>
  <si>
    <t>phường Quảng Phú</t>
  </si>
  <si>
    <t>Khu dân cư bờ Bắc kết hợp chỉnh trang đô thị thành phố Quảng Ngãi</t>
  </si>
  <si>
    <t>xã Tịnh An</t>
  </si>
  <si>
    <t>Khu đô thị Tịnh Long</t>
  </si>
  <si>
    <t>xã Tịnh Long</t>
  </si>
  <si>
    <t>Khu đô thị mới Nghĩa Hà</t>
  </si>
  <si>
    <t>xã Nghĩa Hà, xã Nghĩa Dũng</t>
  </si>
  <si>
    <t>Khu Đô thị VSIP Quảng Ngãi - giai đoạn 1B</t>
  </si>
  <si>
    <t>phường Trương Quang Trọng và xã Tịnh Ấn Tây</t>
  </si>
  <si>
    <t>Khu đô thị Đông Phổ Ninh</t>
  </si>
  <si>
    <t>Phường Phổ Ninh</t>
  </si>
  <si>
    <t>2024-2028</t>
  </si>
  <si>
    <t>Khu đô thị Nam Phổ Minh</t>
  </si>
  <si>
    <t>các Phường: Phổ Minh, Phổ Vinh</t>
  </si>
  <si>
    <t>2024-2029</t>
  </si>
  <si>
    <t>Khu đô thị Tam Bảo</t>
  </si>
  <si>
    <t>các Phường: Phổ Minh, Phổ Hòa</t>
  </si>
  <si>
    <t>Khu đô thị Đông Phổ Minh</t>
  </si>
  <si>
    <t>Phường Phổ Minh</t>
  </si>
  <si>
    <t>UBND thị xã Đức Phổ</t>
  </si>
  <si>
    <t>UBND huyện Sơn Tịnh</t>
  </si>
  <si>
    <t>UBND huyện Bình Sơn</t>
  </si>
  <si>
    <t>UBND TP Quảng Ngãi</t>
  </si>
  <si>
    <t>Khu đô thị River View, xã Tịnh Hà, huyện Sơn Tịnh, tỉnh Quảng Ngãi</t>
  </si>
  <si>
    <t>Xã Tịnh Hà</t>
  </si>
  <si>
    <t>Khu đô thị mới phía Tây đường Phạm Văn Đồng</t>
  </si>
  <si>
    <t>Thị trấn Châu Ổ, xã Bình Trung</t>
  </si>
  <si>
    <t>2024-2030</t>
  </si>
  <si>
    <t>2025-2031</t>
  </si>
  <si>
    <t>Địa điểm</t>
  </si>
  <si>
    <t>Ban Quản lý KKT Dung Quất và các KCN Quảng Ngãi</t>
  </si>
  <si>
    <t>Khu đô thị mới Đông Nam Dung Quất - phía Bắc</t>
  </si>
  <si>
    <t>Các xã: Bình Hải, Bình Hòa và Bình Tân Phú huyện Bình Sơn</t>
  </si>
  <si>
    <t>2024-2035</t>
  </si>
  <si>
    <t>Khu đô thị mới Đông Nam Dung Quất - phía Nam</t>
  </si>
  <si>
    <t>Các xã: Bình Tân Phú và Bình Châu huyện Bình Sơn</t>
  </si>
  <si>
    <t>2025-2030</t>
  </si>
  <si>
    <t>Khu liên hợp xử lý chất thải tổng hợp Dung Quất</t>
  </si>
  <si>
    <t>Xã Bình Hiệp, huyện Bình Sơn và xã Tịnh Phòng, huyện Sơn Tịnh</t>
  </si>
  <si>
    <t>(Kèm theo Tờ trình số …./TTr-UBND ngày …/9/2024 của UBND tỉnh Quảng Ngãi)</t>
  </si>
  <si>
    <t>Khu đô thị Tây Nam thị trấn Châu Ổ</t>
  </si>
  <si>
    <t>Thị trấn Châu Ổ</t>
  </si>
  <si>
    <t>Trung tâm đào tào và sát hạch lái xe Phương Đông</t>
  </si>
  <si>
    <t>Xã Nghĩa Trung</t>
  </si>
  <si>
    <t>2024-2027</t>
  </si>
  <si>
    <t>UBND huyện Tư Nghĩa</t>
  </si>
  <si>
    <t>Khu đô thị mới Gành Yến Ocean view City</t>
  </si>
  <si>
    <t>Xã Bình Hải, Bình Sơn</t>
  </si>
  <si>
    <t xml:space="preserve">Khu đô thị dịch vụ Nam Châu Ổ Bình Long </t>
  </si>
  <si>
    <t>Xã Bình Long,Bình Sơn</t>
  </si>
  <si>
    <t>Căn cứ pháp lý để đề xuất</t>
  </si>
  <si>
    <t xml:space="preserve">-HĐND tỉnh thông qua danh mục thu hồi đất tại Nghị quyết 03/2024/NQ-HĐND ngày 24/01/2024. 
- UBND tỉnh phê duyệt bổ sung các công trình, dự án vào Kế hoạch sử dụng đất năm 2024 huyện Bình Sơn tại Quyết định số 587/QĐ-UBND ngày 16/8/2024 </t>
  </si>
  <si>
    <t xml:space="preserve"> - Quyết định số 1325/QĐ-UBND ngày 4/12/2023 của UBND tỉnh phê duyệt QHPK xây dựng tỷ lệ 1/2000 Khu đô thị, công nghiệp, dịch vụ Tịnh Phong.
 - Quyết định số 1472/QĐ-UBND ngày 29/12/2023 của UBND tỉnh phê duyệt Kế hoạch sử dụng đất năm 2024 huyện Sơn Tịnh và Quyết định số 1474/QĐ-UBND ngày 29/12/2023 của UBND tỉnh phê duyệt Kế hoạch sử dụng đất năm 2024 huyện Bình Sơn. </t>
  </si>
  <si>
    <t>Thuộc Kế hoạch sử dụng đất năm 2022, UBND tỉnh phê duyệt tại Quyết định số 1387/QĐ-UBND ngày 31/12/2021</t>
  </si>
  <si>
    <t>Thuộc Kế hoạch sử dụng đất năm 2022, UBND tỉnh phê duyệt bổ sung tại Quyết định số 877/QĐ-UBND ngày 09/8/2022</t>
  </si>
  <si>
    <t xml:space="preserve">Thuộc Kế hoạch sử dụng đất năm 2023, UBND tỉnh phê duyệt bổ sung tại Quyết định số 915/QĐ-UBND ngày 08/9/2023 </t>
  </si>
  <si>
    <t xml:space="preserve">- Phù hợp với Quy hoạch tỉnh Quảng Ngãi thời kỳ 2021-2030, tầm nhìn đến năm 2050 được Thủ tướng Chính phủ phê duyệt tại Quyết định số 1456/QĐ-TTg ngày 22/11/2023; 
- Phù hợp với Quy hoạch phân khu tỷ lệ 1/2000 Trung tâm đô thị Phía Bắc phường Nguyễn Nghiêm, thị xã Đức Phổ đã được UBND tỉnh phê duyệt tại Quyết định số 927/QĐ-UBND ngày 04/10/2021;
- Phù hợp với Quy hoạch sử dụng đất đến năm 2030 thị xã Đức Phổ đã được UBND tỉnh phê duyệt tại Quyết định số 821/QĐ-UBND ngày 10/9/2021; </t>
  </si>
  <si>
    <t xml:space="preserve">- Phù hợp với Quy hoạch tỉnh Quảng Ngãi thời kỳ 2021-2030, tầm nhìn đến năm 2050 được Thủ tướng Chính phủ phê duyệt tại Quyết định số 1456/QĐ-TTg ngày 22/11/2023; 
- Phù hợp với Quy hoạch phân khu tỷ lệ 1/2000
Trung tâm đô thị Đức Phổ (điều chỉnh), thị xã Đức Phổ đã được UBND tỉnh phê duyệt tại Quyết định số 935/QĐ-UBND ngày 07/10/2021;
- Phù hợp với Quy hoạch sử dụng đất đến năm 2030 thị xã Đức Phổ đã được UBND tỉnh phê duyệt tại Quyết định số 821/QĐ-UBND ngày 10/9/2021; </t>
  </si>
  <si>
    <t xml:space="preserve">- Phù hợp với Quy hoạch tỉnh Quảng Ngãi thời kỳ 2021-2030, tầm nhìn đến năm 2050 được Thủ tướng Chính phủ phê duyệt tại Quyết định số 1456/QĐ-TTg ngày 22/11/2023; 
- Phù hợp với Quy hoạch phân khu tỷ lệ 1/2000 Trung tâm đô thị Phía Đông phường Nguyễn Nghiêm, thị xã Đức Phổ đã được UBND tỉnh phê duyệt tại Quyết định số 934/QĐ-UBND ngày 07/10/2021;
- Phù hợp với Quy hoạch sử dụng đất đến năm 2030 thị xã Đức Phổ đã được UBND tỉnh phê duyệt tại Quyết định số 821/QĐ-UBND ngày 10/9/2021; </t>
  </si>
  <si>
    <t>Lò hỏa tảng</t>
  </si>
  <si>
    <t>2025-2028</t>
  </si>
  <si>
    <t>2025-2029</t>
  </si>
  <si>
    <t>2025-2035</t>
  </si>
  <si>
    <t>Khu đô thị mới Tịnh Phong</t>
  </si>
  <si>
    <t xml:space="preserve"> Xã Tịnh Phong, huyện Sơn Tịnh</t>
  </si>
  <si>
    <t>2025-2033</t>
  </si>
  <si>
    <t>- Phù hợp Quy hoạch phân khu tỷ lệ 1/2000 đã được UBND thành phố Quảng Ngãi phê duyệt tại Quyết định số 7475/QĐ-UBND ngày 07/12/2022;
- Thuộc Kế hoạch sử dụng đất năm 2022 và 2023, UBND tỉnh phê duyệt tại Quyết định số 1387/QĐ-UBND ngày 31/12/2021 và bổ sung tại Quyết định số 915/QĐ-UBND ngày 08/9/2023;
- Dự án có trong danh mục công trình phải thu hồi đất năm 2022 được HĐND tỉnh thông qua tại Nghị quyết  36/2021/NQ-HĐND ngày 10/12/2021;
- Phù hợp với Kế hoạch phát triển nhà ở tỉnh Quảng Ngãi tại Quyết định số 1392/QĐ-UBND ngày 07/12/2022 của UBND tỉnh.
- Phù hợp với Chương trình phát triển đô thị thành phố Quảng Ngãi được UBND tỉnh Quảng Ngãi phê duyệt tại Quyết định số 412/QĐ-UBND ngày 11/5/2018.</t>
  </si>
  <si>
    <t>- Thuộc Kế hoạch sử dụng đất năm 2022, UBND tỉnh phê duyệt tại Quyết định số 1387/QĐ-UBND ngày 31/12/2021
- Phù hợp với QH phân khu 1/2000 được UBND thành phố Quảng Ngãi phê duyệt tại Quyết định số 1291/QD-UBNID ngày 24/12/2021.
- Phù hợp với Chương trình phát triển đô thị thành phố Quảng Ngãi được UBND tỉnh Quảng Ngãi phê duyệt tại Quyết định số 412/QĐ-UBND ngày 11/5/2018.</t>
  </si>
  <si>
    <t xml:space="preserve">- Thuộc Kế hoạch sử dụng đất năm 2022, UBND tỉnh phê duyệt tại Quyết định số 1387/QĐ-UBND ngày 31/12/2021;
- Được HĐND tỉnh thông qua DM thu hồi đất tại Nghị quyết số 36/2021/NQ-HĐND ngày 10/12/2021;
- Phù hợp QH phân khu 1/2000 tại Quyết định số 7475/QĐ-UBND ngày 07/12/2022 của UBND thành phố Quảng Ngãi.
- Phù hợp với Kế hoạch phát triển nhà ở được duyệt tại Quyết định số 1392/QĐ-UBND ngày 07/12/2022;
- Phù hợp với Chương trình phát triển đô thị thành phố Quảng Ngãi được UBND tỉnh Quảng Ngãi phê duyệt tại Quyết định số 412/QĐ-UBND ngày 11/5/2018.
</t>
  </si>
  <si>
    <t>-  UBND tỉnh phê duyệt Kế hoạch sử dụng đất năm 2022 thị xã Đức Phổ tại Quyết định số 1386/QĐ-UBND ngày 31/12/2021; 
- Đã được HĐND tỉnh thông qua DM thu hồi đất tại Nghị quyết số 36/2021/NQ-HĐND ngày 10/12/2021.
- Phù hợp với Quy hoạch phân khu tỷ lệ 1/2000 Trung tâm đô thị Đức Phổ (điều chỉnh), thị xã Đức Phổ đã được UBND tỉnh phê duyệt tại Quyết định số 936/QĐ-UBND ngày 07/10/2021;
-Phù hợp với Kế hoạch phát triển nhà ở được duyệt tại Quyết định số 1392/QĐ-UBND ngày 07/12/2022;
- Phù hợp với Chương trình phát triển đô thị thị xã Đức Phổ tại Quyết định số 1145/QĐ-UBND ngày 24/11/2021 của UBND tỉnh.</t>
  </si>
  <si>
    <t xml:space="preserve"> - Phù hợp Quy hoạch tỉnh Quảng Ngãi thời kỳ 2021 - 2030, tầm nhìn đến năm 2050 đã được Thủ tướng Chính phủ phê duyệt tại Quyết định số 1456/QĐ-TTg ngày 22/11/2023;
- Phù hợp Quy hoạch sử dụng đất đến năm 2030 của huyện Sơn Tịnh đã được UBND tỉnh phê duyệt tại Quyết định số 820/QĐ-UBND ngày 10/9/2021 (phê duyệt điều chỉnh tại Quyết định số 1158/QĐ-UBND ngày 26/10/2023) 
- Phù hợp với Quy hoạch chung Đô thị mới Sơn Tịnh được UBND tỉnh phê duyệt tại Quyết định số 580/QĐ-UBND ngày 29/6/2023.
</t>
  </si>
  <si>
    <t>- Có trong Kế hoạch sử dụng đất năm 2023 huyện Bình Sơn được UBND tỉnh phê duyệt tại Quyết định số 337/QĐ-UBND ngày 28/4/2023;
- Có trong DM thu hồi đất được HĐND tỉnh thông qua tại Nghị quyết số 08/2023/NQ-HĐND ngày 24/3/2023;
- Phù hợp với Quy hoạch chi tiết tỷ lệ 1/500 được UBND huyện Bình Sơn phê duyệt tại Quyết định số 713/QĐ-UBND ngày 15/3/2019;
- Dự án phù hợp với định hướng phát triển đô thị tại huyện Bình Sơn theo Nghị quyết Đại hội Đại biểu Đảng bộ tỉnh Quảng Ngãi lần thứ XX và Nghị quyết Đại hội Đảng bộ huyện lần thứ XXVII;
- Phù hợp với Kế hoạch phát triển nhà ở được duyệt tại Quyết định số 1392/QĐ-UBND ngày 07/12/2022 của UBND tỉnh.</t>
  </si>
  <si>
    <t>- Phù hợp Quy hoạch 1/2000: 1396/QĐ-UBND ngày 19.12.2023 của UBND tỉnh;
- HĐND tỉnh thông qua danh mục thu hồi đất tại Nghị quyết 03/2024/NQ-HĐND ngày 24/01/2024;
- Kế hoạch sử dụng đất năm 2024 huyện Bình Sơn tại Quyết định số 587/QĐ-UBND ngày 16/8/2024;
- Có trong Kế hoạch phát triển nhà ờ: 1465/QĐ-UBND ngày 29/12/2023 của UBND tỉnh.</t>
  </si>
  <si>
    <t>- Phù hợp Quy hoạch 1/2000: 1325/QĐ-UBND ngày 4/12/2023 của UBND tỉnh;
- Kế hoạch sử dụng đất năm 2023 huyện Sơn Tịnh: Quyết định số 1342/QĐ-UBND ngày 07/12/2023 của UBND tỉnh
- Có trong Kế hoạch phát triển nhà ờ: 1465/QĐ-UBND ngày 29/12/2023 của UBND tỉnh.</t>
  </si>
  <si>
    <t>- Phù hợp với Quy hoạch phân khu 1/2000 được UBND thành phố Quảng Ngãi phê duyệt tại Quyết định số 3758/QĐ-UBND ngày 18/8/2023;
- Thuộc Kế hoạch sử dụng đất năm 2023, UBND tỉnh phê duyệt tại Quyết định số 1477/QĐ-UBND ngày 29/12/2023; Được HĐND tỉnh thông qua DM thu hồi đất tại Nghị quyết số 37/2023/NQ-HĐND ngày 08/12/2023.
- Phù hợp với Kế hoạch phát triển nhà ở tỉnh Quảng Ngãi được UBND tỉnh phê duyệt tại Quyết định số 1392/QĐ-UBND ngày 07/12/2022.
- Phù hợp với Chương trình phát triển đô thị thành phố Quảng Ngãi được UBND tỉnh phê duyệt tại Quyết định số 412/QĐ-UBND ngày 11/5/2018.</t>
  </si>
  <si>
    <t>Kế hoạch tổ chức đấu thầu lựa chọn nhà đầu tư</t>
  </si>
  <si>
    <t xml:space="preserve">Tiến độ thực hiện </t>
  </si>
  <si>
    <t>Cơ quan chịu trách nhiệm thực hiện</t>
  </si>
  <si>
    <t>- Phù hợp Quy hoạch phân khu 1/2000: Quyết định số 1396/QĐ-UBND ngày 19/12/2023 của UBND tỉnh;
- HĐND tỉnh thông qua danh mục thu hồi đất tại Nghị quyết số 03/2024/NQ-HĐND ngày 24/01/2024;
- Có trong Kế hoạch phát triển nhà ở: Quyết định số 1465/QĐ-UBND ngày 29/12/2023 của UBND tỉnh.</t>
  </si>
  <si>
    <t>Danh mục các khu đất thực hiện dự án khu đô thị, khu dân cư nông thôn (điểm a khoản 1 Điều 126 Luật Đất đai)</t>
  </si>
  <si>
    <t>DANH MỤC CÁC KHU ĐẤT THỰC HIỆN ĐẤU THẦU LỰA CHỌN NHÀ ĐẦU TƯ 
THỰC HIỆN DỰ ÁN ĐẦU TƯ CÓ SỬ DỤNG ĐẤT TRÊN ĐỊA BÀN TỈNH QUẢNG NGÃI (ĐỢT 1)</t>
  </si>
  <si>
    <t>(Kèm theo Nghị quyết số 69/NQ-HĐND ngày 27 tháng 12 năm 2024 của Hội đồng nhân dân tỉnh Quảng Ngãi)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</si>
</sst>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 #,##0.00_-;_-* &quot;-&quot;??_-;_-@_-"/>
    <numFmt numFmtId="165" formatCode="_-* #,##0_-;\-* #,##0_-;_-* &quot;-&quot;??_-;_-@_-"/>
  </numFmts>
  <fonts count="14" x14ac:knownFonts="1">
    <font>
      <sz val="14"/>
      <color theme="1"/>
      <name val="Times New Roman"/>
      <family val="2"/>
      <charset val="163"/>
    </font>
    <font>
      <sz val="10"/>
      <name val="Arial"/>
      <family val="2"/>
    </font>
    <font>
      <sz val="12"/>
      <name val=".VnArial"/>
      <family val="2"/>
    </font>
    <font>
      <b/>
      <sz val="14"/>
      <name val="Times New Roman"/>
      <family val="1"/>
    </font>
    <font>
      <sz val="14"/>
      <name val="Times New Roman"/>
      <family val="1"/>
    </font>
    <font>
      <i/>
      <sz val="14"/>
      <name val="Times New Roman"/>
      <family val="1"/>
    </font>
    <font>
      <b/>
      <sz val="12"/>
      <name val="Times New Roman"/>
      <family val="1"/>
    </font>
    <font>
      <b/>
      <i/>
      <sz val="12"/>
      <name val="Times New Roman"/>
      <family val="1"/>
    </font>
    <font>
      <sz val="12"/>
      <name val="Times New Roman"/>
      <family val="1"/>
    </font>
    <font>
      <sz val="14"/>
      <color theme="1"/>
      <name val="Times New Roman"/>
      <family val="2"/>
      <charset val="163"/>
    </font>
    <font>
      <sz val="8"/>
      <name val="Times New Roman"/>
      <family val="2"/>
      <charset val="163"/>
    </font>
    <font>
      <i/>
      <sz val="12"/>
      <name val="Times New Roman"/>
      <family val="1"/>
    </font>
    <font>
      <sz val="13"/>
      <name val="Times New Roman"/>
      <family val="1"/>
    </font>
    <font>
      <sz val="12"/>
      <color rgb="FFFF0000"/>
      <name val="Times New Roman"/>
      <family val="1"/>
    </font>
  </fonts>
  <fills count="5">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s>
  <borders count="10">
    <border>
      <left/>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6">
    <xf numFmtId="0" fontId="0" fillId="0" borderId="0"/>
    <xf numFmtId="0" fontId="1" fillId="0" borderId="0"/>
    <xf numFmtId="0" fontId="1" fillId="0" borderId="0"/>
    <xf numFmtId="0" fontId="2" fillId="0" borderId="0"/>
    <xf numFmtId="164" fontId="9" fillId="0" borderId="0" applyFont="0" applyFill="0" applyBorder="0" applyAlignment="0" applyProtection="0"/>
    <xf numFmtId="0" fontId="2" fillId="0" borderId="0"/>
  </cellStyleXfs>
  <cellXfs count="86">
    <xf numFmtId="0" fontId="0" fillId="0" borderId="0" xfId="0"/>
    <xf numFmtId="0" fontId="4" fillId="0" borderId="0" xfId="0" applyFont="1"/>
    <xf numFmtId="0" fontId="5" fillId="0" borderId="0" xfId="0" applyFont="1"/>
    <xf numFmtId="0" fontId="3" fillId="0" borderId="4" xfId="0" applyFont="1" applyBorder="1" applyAlignment="1">
      <alignment horizontal="center" vertical="center" wrapText="1"/>
    </xf>
    <xf numFmtId="0" fontId="3" fillId="0" borderId="0" xfId="0" applyFont="1" applyAlignment="1">
      <alignment horizontal="center" vertical="center" wrapText="1"/>
    </xf>
    <xf numFmtId="0" fontId="7" fillId="0" borderId="2" xfId="0" applyFont="1" applyBorder="1" applyAlignment="1">
      <alignment horizontal="center" vertical="top"/>
    </xf>
    <xf numFmtId="0" fontId="7" fillId="0" borderId="2" xfId="0" applyFont="1" applyBorder="1" applyAlignment="1">
      <alignment horizontal="center"/>
    </xf>
    <xf numFmtId="0" fontId="7" fillId="0" borderId="0" xfId="0" applyFont="1" applyAlignment="1">
      <alignment horizontal="center"/>
    </xf>
    <xf numFmtId="0" fontId="8" fillId="0" borderId="2" xfId="0" applyFont="1" applyBorder="1" applyAlignment="1">
      <alignment horizontal="center" vertical="top" wrapText="1"/>
    </xf>
    <xf numFmtId="0" fontId="6" fillId="0" borderId="2" xfId="0" applyFont="1" applyBorder="1" applyAlignment="1">
      <alignment horizontal="center" vertical="top"/>
    </xf>
    <xf numFmtId="0" fontId="8" fillId="0" borderId="2" xfId="1" applyFont="1" applyBorder="1" applyAlignment="1">
      <alignment horizontal="center" vertical="top" wrapText="1"/>
    </xf>
    <xf numFmtId="0" fontId="8" fillId="0" borderId="2" xfId="2" applyFont="1" applyBorder="1" applyAlignment="1">
      <alignment horizontal="center" vertical="top" wrapText="1"/>
    </xf>
    <xf numFmtId="2" fontId="8" fillId="0" borderId="2" xfId="3" applyNumberFormat="1" applyFont="1" applyBorder="1" applyAlignment="1">
      <alignment horizontal="center" vertical="top" wrapText="1"/>
    </xf>
    <xf numFmtId="0" fontId="8" fillId="0" borderId="2" xfId="0" applyFont="1" applyBorder="1" applyAlignment="1">
      <alignment vertical="top"/>
    </xf>
    <xf numFmtId="0" fontId="8" fillId="0" borderId="2" xfId="0" applyFont="1" applyBorder="1" applyAlignment="1">
      <alignment horizontal="center" vertical="top"/>
    </xf>
    <xf numFmtId="0" fontId="6" fillId="0" borderId="0" xfId="0" applyFont="1" applyAlignment="1">
      <alignment horizontal="center" vertical="top"/>
    </xf>
    <xf numFmtId="0" fontId="8" fillId="0" borderId="0" xfId="0" applyFont="1" applyAlignment="1">
      <alignment vertical="top"/>
    </xf>
    <xf numFmtId="0" fontId="8" fillId="0" borderId="3" xfId="0" applyFont="1" applyBorder="1"/>
    <xf numFmtId="0" fontId="8" fillId="0" borderId="3" xfId="0" applyFont="1" applyBorder="1" applyAlignment="1">
      <alignment horizontal="center" vertical="top"/>
    </xf>
    <xf numFmtId="0" fontId="8" fillId="0" borderId="0" xfId="0" applyFont="1"/>
    <xf numFmtId="0" fontId="6" fillId="2" borderId="1" xfId="0" applyFont="1" applyFill="1" applyBorder="1" applyAlignment="1">
      <alignment horizontal="center" vertical="top"/>
    </xf>
    <xf numFmtId="0" fontId="6" fillId="2" borderId="1" xfId="0" applyFont="1" applyFill="1" applyBorder="1" applyAlignment="1">
      <alignment horizontal="justify" vertical="top" wrapText="1"/>
    </xf>
    <xf numFmtId="0" fontId="6" fillId="2" borderId="1" xfId="0" applyFont="1" applyFill="1" applyBorder="1" applyAlignment="1">
      <alignment horizontal="center"/>
    </xf>
    <xf numFmtId="0" fontId="6" fillId="2" borderId="0" xfId="0" applyFont="1" applyFill="1" applyAlignment="1">
      <alignment horizontal="center"/>
    </xf>
    <xf numFmtId="0" fontId="6" fillId="2" borderId="2" xfId="0" applyFont="1" applyFill="1" applyBorder="1" applyAlignment="1">
      <alignment horizontal="center" vertical="top"/>
    </xf>
    <xf numFmtId="0" fontId="6" fillId="2" borderId="2" xfId="0" applyFont="1" applyFill="1" applyBorder="1"/>
    <xf numFmtId="0" fontId="6" fillId="2" borderId="0" xfId="0" applyFont="1" applyFill="1"/>
    <xf numFmtId="0" fontId="7" fillId="0" borderId="0" xfId="0" applyFont="1" applyAlignment="1">
      <alignment horizontal="center" vertical="top"/>
    </xf>
    <xf numFmtId="0" fontId="8" fillId="0" borderId="0" xfId="0" applyFont="1" applyAlignment="1">
      <alignment horizontal="center" vertical="top"/>
    </xf>
    <xf numFmtId="0" fontId="6" fillId="0" borderId="5" xfId="0" applyFont="1" applyBorder="1" applyAlignment="1">
      <alignment horizontal="center" vertical="top"/>
    </xf>
    <xf numFmtId="0" fontId="6" fillId="0" borderId="5" xfId="0" applyFont="1" applyBorder="1" applyAlignment="1">
      <alignment horizontal="justify" vertical="top" wrapText="1"/>
    </xf>
    <xf numFmtId="0" fontId="6" fillId="0" borderId="5" xfId="0" applyFont="1" applyBorder="1" applyAlignment="1">
      <alignment horizontal="center"/>
    </xf>
    <xf numFmtId="0" fontId="6" fillId="0" borderId="0" xfId="0" applyFont="1" applyAlignment="1">
      <alignment horizontal="center"/>
    </xf>
    <xf numFmtId="0" fontId="8" fillId="0" borderId="5" xfId="0" applyFont="1" applyBorder="1" applyAlignment="1">
      <alignment horizontal="center" vertical="top"/>
    </xf>
    <xf numFmtId="0" fontId="8" fillId="0" borderId="5" xfId="0" applyFont="1" applyBorder="1" applyAlignment="1">
      <alignment horizontal="center" vertical="top" wrapText="1"/>
    </xf>
    <xf numFmtId="165" fontId="6" fillId="2" borderId="1" xfId="0" applyNumberFormat="1" applyFont="1" applyFill="1" applyBorder="1" applyAlignment="1">
      <alignment horizontal="center" vertical="top"/>
    </xf>
    <xf numFmtId="0" fontId="6" fillId="0" borderId="2" xfId="0" applyFont="1" applyBorder="1" applyAlignment="1">
      <alignment vertical="top"/>
    </xf>
    <xf numFmtId="0" fontId="6" fillId="0" borderId="0" xfId="0" applyFont="1" applyAlignment="1">
      <alignment vertical="top"/>
    </xf>
    <xf numFmtId="165" fontId="8" fillId="0" borderId="2" xfId="4" applyNumberFormat="1" applyFont="1" applyBorder="1" applyAlignment="1">
      <alignment horizontal="center" vertical="top" wrapText="1"/>
    </xf>
    <xf numFmtId="165" fontId="11" fillId="0" borderId="2" xfId="4" applyNumberFormat="1" applyFont="1" applyBorder="1" applyAlignment="1">
      <alignment horizontal="center" vertical="top"/>
    </xf>
    <xf numFmtId="165" fontId="8" fillId="0" borderId="2" xfId="4" applyNumberFormat="1" applyFont="1" applyBorder="1" applyAlignment="1">
      <alignment horizontal="center" vertical="top"/>
    </xf>
    <xf numFmtId="165" fontId="6" fillId="2" borderId="2" xfId="4" applyNumberFormat="1" applyFont="1" applyFill="1" applyBorder="1" applyAlignment="1">
      <alignment horizontal="center" vertical="top"/>
    </xf>
    <xf numFmtId="0" fontId="8" fillId="0" borderId="5" xfId="0" applyFont="1" applyBorder="1" applyAlignment="1">
      <alignment horizontal="left" vertical="top" wrapText="1"/>
    </xf>
    <xf numFmtId="0" fontId="7" fillId="0" borderId="2" xfId="0" applyFont="1" applyBorder="1" applyAlignment="1">
      <alignment horizontal="left" vertical="top" wrapText="1"/>
    </xf>
    <xf numFmtId="0" fontId="8" fillId="0" borderId="2" xfId="0" applyFont="1" applyBorder="1" applyAlignment="1">
      <alignment horizontal="left" vertical="top" wrapText="1"/>
    </xf>
    <xf numFmtId="0" fontId="8" fillId="0" borderId="2" xfId="0" applyFont="1" applyBorder="1" applyAlignment="1">
      <alignment horizontal="left" vertical="top"/>
    </xf>
    <xf numFmtId="0" fontId="6" fillId="2" borderId="2" xfId="0" applyFont="1" applyFill="1" applyBorder="1" applyAlignment="1">
      <alignment horizontal="left" vertical="top" wrapText="1"/>
    </xf>
    <xf numFmtId="0" fontId="8" fillId="0" borderId="6" xfId="0" applyFont="1" applyBorder="1" applyAlignment="1">
      <alignment horizontal="center" vertical="top"/>
    </xf>
    <xf numFmtId="0" fontId="8" fillId="0" borderId="6" xfId="0" applyFont="1" applyBorder="1" applyAlignment="1">
      <alignment horizontal="left" vertical="top" wrapText="1"/>
    </xf>
    <xf numFmtId="0" fontId="8" fillId="0" borderId="6" xfId="0" applyFont="1" applyBorder="1" applyAlignment="1">
      <alignment horizontal="center" vertical="top" wrapText="1"/>
    </xf>
    <xf numFmtId="165" fontId="8" fillId="0" borderId="6" xfId="4" applyNumberFormat="1" applyFont="1" applyBorder="1" applyAlignment="1">
      <alignment horizontal="center" vertical="top"/>
    </xf>
    <xf numFmtId="0" fontId="8" fillId="0" borderId="7" xfId="0" applyFont="1" applyBorder="1" applyAlignment="1">
      <alignment horizontal="center" vertical="top" wrapText="1"/>
    </xf>
    <xf numFmtId="0" fontId="6" fillId="0" borderId="6" xfId="0" applyFont="1" applyBorder="1" applyAlignment="1">
      <alignment vertical="top"/>
    </xf>
    <xf numFmtId="0" fontId="8" fillId="0" borderId="5" xfId="0" quotePrefix="1" applyFont="1" applyBorder="1" applyAlignment="1">
      <alignment horizontal="left" vertical="top" wrapText="1"/>
    </xf>
    <xf numFmtId="0" fontId="12" fillId="0" borderId="8" xfId="0" applyFont="1" applyBorder="1" applyAlignment="1">
      <alignment vertical="center" wrapText="1"/>
    </xf>
    <xf numFmtId="0" fontId="8" fillId="0" borderId="2" xfId="0" applyFont="1" applyBorder="1" applyAlignment="1">
      <alignment horizontal="left" wrapText="1"/>
    </xf>
    <xf numFmtId="0" fontId="8" fillId="0" borderId="2" xfId="0" quotePrefix="1" applyFont="1" applyBorder="1" applyAlignment="1">
      <alignment horizontal="left" vertical="top" wrapText="1"/>
    </xf>
    <xf numFmtId="0" fontId="8" fillId="3" borderId="2" xfId="0" applyFont="1" applyFill="1" applyBorder="1" applyAlignment="1">
      <alignment horizontal="left" vertical="top" wrapText="1"/>
    </xf>
    <xf numFmtId="0" fontId="6" fillId="0" borderId="2" xfId="0" applyFont="1" applyBorder="1" applyAlignment="1">
      <alignment horizontal="justify" vertical="top" wrapText="1"/>
    </xf>
    <xf numFmtId="0" fontId="6" fillId="0" borderId="2" xfId="0" applyFont="1" applyBorder="1" applyAlignment="1">
      <alignment horizontal="center"/>
    </xf>
    <xf numFmtId="0" fontId="12" fillId="0" borderId="2" xfId="0" applyFont="1" applyBorder="1" applyAlignment="1">
      <alignment vertical="center" wrapText="1"/>
    </xf>
    <xf numFmtId="0" fontId="8" fillId="3" borderId="2" xfId="0" applyFont="1" applyFill="1" applyBorder="1" applyAlignment="1">
      <alignment horizontal="center" vertical="top" wrapText="1"/>
    </xf>
    <xf numFmtId="0" fontId="13" fillId="4" borderId="2" xfId="0" quotePrefix="1" applyFont="1" applyFill="1" applyBorder="1" applyAlignment="1">
      <alignment horizontal="left" wrapText="1"/>
    </xf>
    <xf numFmtId="0" fontId="13" fillId="4" borderId="2" xfId="0" quotePrefix="1" applyFont="1" applyFill="1" applyBorder="1" applyAlignment="1">
      <alignment horizontal="left" vertical="top" wrapText="1"/>
    </xf>
    <xf numFmtId="0" fontId="6" fillId="0" borderId="1" xfId="0" applyFont="1" applyBorder="1" applyAlignment="1">
      <alignment horizontal="center" vertical="top"/>
    </xf>
    <xf numFmtId="0" fontId="6" fillId="0" borderId="1" xfId="0" applyFont="1" applyBorder="1" applyAlignment="1">
      <alignment horizontal="justify" vertical="top" wrapText="1"/>
    </xf>
    <xf numFmtId="0" fontId="6" fillId="0" borderId="1" xfId="0" applyFont="1" applyBorder="1" applyAlignment="1">
      <alignment horizontal="center"/>
    </xf>
    <xf numFmtId="165" fontId="6" fillId="0" borderId="1" xfId="0" applyNumberFormat="1" applyFont="1" applyBorder="1" applyAlignment="1">
      <alignment horizontal="center" vertical="top"/>
    </xf>
    <xf numFmtId="165" fontId="8" fillId="0" borderId="2" xfId="4" applyNumberFormat="1" applyFont="1" applyFill="1" applyBorder="1" applyAlignment="1">
      <alignment horizontal="center" vertical="top" wrapText="1"/>
    </xf>
    <xf numFmtId="0" fontId="5" fillId="0" borderId="0" xfId="0" quotePrefix="1" applyFont="1" applyAlignment="1">
      <alignment vertical="top" wrapText="1"/>
    </xf>
    <xf numFmtId="0" fontId="5" fillId="0" borderId="0" xfId="0" applyFont="1" applyAlignment="1">
      <alignment vertical="top"/>
    </xf>
    <xf numFmtId="0" fontId="3" fillId="0" borderId="0" xfId="0" applyFont="1" applyAlignment="1">
      <alignment horizontal="center"/>
    </xf>
    <xf numFmtId="0" fontId="3" fillId="0" borderId="0" xfId="0" applyFont="1" applyAlignment="1">
      <alignment horizontal="center" wrapText="1"/>
    </xf>
    <xf numFmtId="0" fontId="5" fillId="0" borderId="0" xfId="0" applyFont="1" applyAlignment="1">
      <alignment horizontal="center" wrapText="1"/>
    </xf>
    <xf numFmtId="0" fontId="5" fillId="0" borderId="0" xfId="0" quotePrefix="1" applyFont="1" applyAlignment="1">
      <alignment horizontal="left" vertical="top" wrapText="1"/>
    </xf>
    <xf numFmtId="0" fontId="5" fillId="0" borderId="0" xfId="0" applyFont="1" applyAlignment="1">
      <alignment horizontal="left" vertical="top"/>
    </xf>
    <xf numFmtId="0" fontId="3" fillId="0" borderId="0" xfId="0" applyFont="1" applyAlignment="1">
      <alignment horizontal="center" vertical="center" wrapText="1"/>
    </xf>
    <xf numFmtId="0" fontId="3" fillId="0" borderId="0" xfId="0" applyFont="1" applyAlignment="1">
      <alignment horizontal="center" vertical="center"/>
    </xf>
    <xf numFmtId="0" fontId="4" fillId="0" borderId="0" xfId="0" applyFont="1" applyAlignment="1">
      <alignment vertical="center"/>
    </xf>
    <xf numFmtId="0" fontId="8" fillId="0" borderId="9" xfId="0" applyFont="1" applyBorder="1"/>
    <xf numFmtId="0" fontId="8" fillId="0" borderId="9" xfId="0" applyFont="1" applyBorder="1" applyAlignment="1">
      <alignment horizontal="center" vertical="top"/>
    </xf>
    <xf numFmtId="0" fontId="8" fillId="0" borderId="3" xfId="0" applyFont="1" applyBorder="1" applyAlignment="1">
      <alignment horizontal="left" vertical="top" wrapText="1"/>
    </xf>
    <xf numFmtId="0" fontId="8" fillId="0" borderId="3" xfId="0" applyFont="1" applyBorder="1" applyAlignment="1">
      <alignment horizontal="center" vertical="top" wrapText="1"/>
    </xf>
    <xf numFmtId="165" fontId="8" fillId="0" borderId="3" xfId="4" applyNumberFormat="1" applyFont="1" applyFill="1" applyBorder="1" applyAlignment="1">
      <alignment horizontal="center" vertical="top" wrapText="1"/>
    </xf>
    <xf numFmtId="0" fontId="8" fillId="0" borderId="3" xfId="0" quotePrefix="1" applyFont="1" applyBorder="1" applyAlignment="1">
      <alignment horizontal="left" vertical="top" wrapText="1"/>
    </xf>
    <xf numFmtId="0" fontId="6" fillId="0" borderId="3" xfId="0" applyFont="1" applyBorder="1" applyAlignment="1">
      <alignment horizontal="center"/>
    </xf>
  </cellXfs>
  <cellStyles count="6">
    <cellStyle name="Comma" xfId="4" builtinId="3"/>
    <cellStyle name="Normal" xfId="0" builtinId="0"/>
    <cellStyle name="Normal 10 2" xfId="5" xr:uid="{0C2D5CC3-8306-4D28-8FF1-E094A04C5254}"/>
    <cellStyle name="Normal 13" xfId="3" xr:uid="{6FF920BB-E664-4811-983C-A6D7776AB31B}"/>
    <cellStyle name="Normal_2021" xfId="1" xr:uid="{5CC164A0-FAC2-41F3-B706-DCD208E7884C}"/>
    <cellStyle name="Normal_CC P. NGUYEN NGHIEM 2" xfId="2" xr:uid="{FB68D716-7872-4485-96D2-E37DFEFC7EC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9C221-050D-4BD1-BDBD-BCBD7DB58DE2}">
  <dimension ref="A1:I37"/>
  <sheetViews>
    <sheetView topLeftCell="A5" zoomScale="70" zoomScaleNormal="70" workbookViewId="0">
      <pane xSplit="2" ySplit="1" topLeftCell="C9" activePane="bottomRight" state="frozen"/>
      <selection activeCell="A10" sqref="A10:XFD11"/>
      <selection pane="topRight" activeCell="A10" sqref="A10:XFD11"/>
      <selection pane="bottomLeft" activeCell="A10" sqref="A10:XFD11"/>
      <selection pane="bottomRight" activeCell="A10" sqref="A10:XFD11"/>
    </sheetView>
  </sheetViews>
  <sheetFormatPr defaultColWidth="8.90625" defaultRowHeight="18" x14ac:dyDescent="0.35"/>
  <cols>
    <col min="1" max="1" width="5.08984375" style="1" bestFit="1" customWidth="1"/>
    <col min="2" max="2" width="28.08984375" style="1" customWidth="1"/>
    <col min="3" max="3" width="14.36328125" style="1" customWidth="1"/>
    <col min="4" max="4" width="8.453125" style="1" customWidth="1"/>
    <col min="5" max="5" width="9.453125" style="1" customWidth="1"/>
    <col min="6" max="6" width="9.81640625" style="1" customWidth="1"/>
    <col min="7" max="7" width="11.453125" style="1" customWidth="1"/>
    <col min="8" max="8" width="27.90625" style="1" customWidth="1"/>
    <col min="9" max="9" width="7.90625" style="1" customWidth="1"/>
    <col min="10" max="16384" width="8.90625" style="1"/>
  </cols>
  <sheetData>
    <row r="1" spans="1:9" x14ac:dyDescent="0.35">
      <c r="A1" s="71" t="s">
        <v>4</v>
      </c>
      <c r="B1" s="71"/>
      <c r="C1" s="71"/>
      <c r="D1" s="71"/>
      <c r="E1" s="71"/>
      <c r="F1" s="71"/>
      <c r="G1" s="71"/>
      <c r="H1" s="71"/>
      <c r="I1" s="71"/>
    </row>
    <row r="2" spans="1:9" ht="42" customHeight="1" x14ac:dyDescent="0.35">
      <c r="A2" s="72" t="s">
        <v>3</v>
      </c>
      <c r="B2" s="71"/>
      <c r="C2" s="71"/>
      <c r="D2" s="71"/>
      <c r="E2" s="71"/>
      <c r="F2" s="71"/>
      <c r="G2" s="71"/>
      <c r="H2" s="71"/>
      <c r="I2" s="71"/>
    </row>
    <row r="3" spans="1:9" s="2" customFormat="1" x14ac:dyDescent="0.35">
      <c r="A3" s="73" t="s">
        <v>60</v>
      </c>
      <c r="B3" s="73"/>
      <c r="C3" s="73"/>
      <c r="D3" s="73"/>
      <c r="E3" s="73"/>
      <c r="F3" s="73"/>
      <c r="G3" s="73"/>
      <c r="H3" s="73"/>
      <c r="I3" s="73"/>
    </row>
    <row r="5" spans="1:9" s="4" customFormat="1" ht="106.5" customHeight="1" x14ac:dyDescent="0.35">
      <c r="A5" s="3" t="s">
        <v>0</v>
      </c>
      <c r="B5" s="3" t="s">
        <v>5</v>
      </c>
      <c r="C5" s="3" t="s">
        <v>50</v>
      </c>
      <c r="D5" s="3" t="s">
        <v>6</v>
      </c>
      <c r="E5" s="3" t="s">
        <v>10</v>
      </c>
      <c r="F5" s="3" t="s">
        <v>11</v>
      </c>
      <c r="G5" s="3" t="s">
        <v>12</v>
      </c>
      <c r="H5" s="3" t="s">
        <v>71</v>
      </c>
      <c r="I5" s="3" t="s">
        <v>1</v>
      </c>
    </row>
    <row r="6" spans="1:9" s="23" customFormat="1" ht="46.8" x14ac:dyDescent="0.3">
      <c r="A6" s="20" t="s">
        <v>2</v>
      </c>
      <c r="B6" s="21" t="s">
        <v>8</v>
      </c>
      <c r="C6" s="22"/>
      <c r="D6" s="35">
        <f>SUM(D8:D30)</f>
        <v>4000.7200000000012</v>
      </c>
      <c r="E6" s="20"/>
      <c r="F6" s="20"/>
      <c r="G6" s="22"/>
      <c r="H6" s="22"/>
      <c r="I6" s="22"/>
    </row>
    <row r="7" spans="1:9" s="32" customFormat="1" ht="31.2" x14ac:dyDescent="0.3">
      <c r="A7" s="29"/>
      <c r="B7" s="30" t="s">
        <v>51</v>
      </c>
      <c r="C7" s="31"/>
      <c r="D7" s="31"/>
      <c r="E7" s="29"/>
      <c r="F7" s="29"/>
      <c r="G7" s="31"/>
      <c r="H7" s="31"/>
      <c r="I7" s="31"/>
    </row>
    <row r="8" spans="1:9" s="32" customFormat="1" ht="124.8" x14ac:dyDescent="0.3">
      <c r="A8" s="33">
        <v>1</v>
      </c>
      <c r="B8" s="42" t="s">
        <v>52</v>
      </c>
      <c r="C8" s="34" t="s">
        <v>53</v>
      </c>
      <c r="D8" s="38">
        <v>1443.63</v>
      </c>
      <c r="E8" s="33">
        <v>2024</v>
      </c>
      <c r="F8" s="33" t="s">
        <v>54</v>
      </c>
      <c r="G8" s="34" t="s">
        <v>51</v>
      </c>
      <c r="H8" s="53" t="s">
        <v>72</v>
      </c>
      <c r="I8" s="31"/>
    </row>
    <row r="9" spans="1:9" s="32" customFormat="1" ht="124.8" x14ac:dyDescent="0.3">
      <c r="A9" s="33">
        <f>MAX($A$8:A8)+1</f>
        <v>2</v>
      </c>
      <c r="B9" s="42" t="s">
        <v>55</v>
      </c>
      <c r="C9" s="34" t="s">
        <v>56</v>
      </c>
      <c r="D9" s="38">
        <v>1518.4</v>
      </c>
      <c r="E9" s="33">
        <v>2024</v>
      </c>
      <c r="F9" s="33" t="s">
        <v>54</v>
      </c>
      <c r="G9" s="34" t="s">
        <v>51</v>
      </c>
      <c r="H9" s="53" t="s">
        <v>72</v>
      </c>
      <c r="I9" s="31"/>
    </row>
    <row r="10" spans="1:9" s="32" customFormat="1" ht="78" x14ac:dyDescent="0.3">
      <c r="A10" s="33">
        <f>MAX($A$8:A9)+1</f>
        <v>3</v>
      </c>
      <c r="B10" s="42" t="s">
        <v>67</v>
      </c>
      <c r="C10" s="34" t="s">
        <v>68</v>
      </c>
      <c r="D10" s="38">
        <v>101.13</v>
      </c>
      <c r="E10" s="33">
        <v>2024</v>
      </c>
      <c r="F10" s="33" t="s">
        <v>48</v>
      </c>
      <c r="G10" s="34" t="s">
        <v>51</v>
      </c>
      <c r="H10" s="34"/>
      <c r="I10" s="31"/>
    </row>
    <row r="11" spans="1:9" s="32" customFormat="1" ht="78" x14ac:dyDescent="0.3">
      <c r="A11" s="33">
        <f>MAX($A$8:A10)+1</f>
        <v>4</v>
      </c>
      <c r="B11" s="42" t="s">
        <v>69</v>
      </c>
      <c r="C11" s="34" t="s">
        <v>70</v>
      </c>
      <c r="D11" s="38">
        <v>100</v>
      </c>
      <c r="E11" s="33">
        <v>2025</v>
      </c>
      <c r="F11" s="33" t="s">
        <v>57</v>
      </c>
      <c r="G11" s="34" t="s">
        <v>51</v>
      </c>
      <c r="H11" s="34"/>
      <c r="I11" s="31"/>
    </row>
    <row r="12" spans="1:9" s="7" customFormat="1" ht="16.2" x14ac:dyDescent="0.35">
      <c r="A12" s="5"/>
      <c r="B12" s="43" t="s">
        <v>13</v>
      </c>
      <c r="C12" s="6"/>
      <c r="D12" s="39"/>
      <c r="E12" s="5"/>
      <c r="F12" s="5"/>
      <c r="G12" s="6"/>
      <c r="H12" s="6"/>
      <c r="I12" s="6"/>
    </row>
    <row r="13" spans="1:9" s="15" customFormat="1" ht="46.8" x14ac:dyDescent="0.35">
      <c r="A13" s="8">
        <v>3</v>
      </c>
      <c r="B13" s="44" t="s">
        <v>14</v>
      </c>
      <c r="C13" s="8" t="s">
        <v>15</v>
      </c>
      <c r="D13" s="38">
        <v>229</v>
      </c>
      <c r="E13" s="14">
        <v>2025</v>
      </c>
      <c r="F13" s="14" t="s">
        <v>57</v>
      </c>
      <c r="G13" s="8" t="s">
        <v>43</v>
      </c>
      <c r="H13" s="8"/>
      <c r="I13" s="9"/>
    </row>
    <row r="14" spans="1:9" s="15" customFormat="1" ht="62.4" x14ac:dyDescent="0.35">
      <c r="A14" s="8">
        <f>MAX($A$13:A13)+1</f>
        <v>4</v>
      </c>
      <c r="B14" s="44" t="s">
        <v>16</v>
      </c>
      <c r="C14" s="8" t="s">
        <v>17</v>
      </c>
      <c r="D14" s="38">
        <v>51.07</v>
      </c>
      <c r="E14" s="14">
        <v>2025</v>
      </c>
      <c r="F14" s="14" t="s">
        <v>57</v>
      </c>
      <c r="G14" s="8" t="s">
        <v>43</v>
      </c>
      <c r="H14" s="8"/>
      <c r="I14" s="9"/>
    </row>
    <row r="15" spans="1:9" s="15" customFormat="1" ht="46.8" x14ac:dyDescent="0.35">
      <c r="A15" s="8">
        <f>MAX($A$13:A14)+1</f>
        <v>5</v>
      </c>
      <c r="B15" s="44" t="s">
        <v>18</v>
      </c>
      <c r="C15" s="10" t="s">
        <v>19</v>
      </c>
      <c r="D15" s="38">
        <v>35.619999999999997</v>
      </c>
      <c r="E15" s="14">
        <v>2025</v>
      </c>
      <c r="F15" s="14" t="s">
        <v>57</v>
      </c>
      <c r="G15" s="8" t="s">
        <v>43</v>
      </c>
      <c r="H15" s="8"/>
      <c r="I15" s="9"/>
    </row>
    <row r="16" spans="1:9" s="15" customFormat="1" ht="31.2" x14ac:dyDescent="0.35">
      <c r="A16" s="8">
        <f>MAX($A$13:A15)+1</f>
        <v>6</v>
      </c>
      <c r="B16" s="44" t="s">
        <v>20</v>
      </c>
      <c r="C16" s="8" t="s">
        <v>21</v>
      </c>
      <c r="D16" s="38">
        <v>49.6</v>
      </c>
      <c r="E16" s="14">
        <v>2025</v>
      </c>
      <c r="F16" s="14" t="s">
        <v>57</v>
      </c>
      <c r="G16" s="8" t="s">
        <v>43</v>
      </c>
      <c r="H16" s="8"/>
      <c r="I16" s="9"/>
    </row>
    <row r="17" spans="1:9" s="15" customFormat="1" ht="31.2" x14ac:dyDescent="0.35">
      <c r="A17" s="8">
        <f>MAX($A$13:A16)+1</f>
        <v>7</v>
      </c>
      <c r="B17" s="44" t="s">
        <v>22</v>
      </c>
      <c r="C17" s="11" t="s">
        <v>23</v>
      </c>
      <c r="D17" s="38">
        <v>37</v>
      </c>
      <c r="E17" s="14">
        <v>2025</v>
      </c>
      <c r="F17" s="14" t="s">
        <v>57</v>
      </c>
      <c r="G17" s="8" t="s">
        <v>43</v>
      </c>
      <c r="H17" s="8"/>
      <c r="I17" s="9"/>
    </row>
    <row r="18" spans="1:9" s="15" customFormat="1" ht="31.2" x14ac:dyDescent="0.35">
      <c r="A18" s="8">
        <f>MAX($A$13:A17)+1</f>
        <v>8</v>
      </c>
      <c r="B18" s="44" t="s">
        <v>24</v>
      </c>
      <c r="C18" s="8" t="s">
        <v>25</v>
      </c>
      <c r="D18" s="38">
        <v>76.3</v>
      </c>
      <c r="E18" s="14">
        <v>2025</v>
      </c>
      <c r="F18" s="14" t="s">
        <v>57</v>
      </c>
      <c r="G18" s="8" t="s">
        <v>43</v>
      </c>
      <c r="H18" s="8"/>
      <c r="I18" s="9"/>
    </row>
    <row r="19" spans="1:9" s="15" customFormat="1" ht="31.2" x14ac:dyDescent="0.35">
      <c r="A19" s="8">
        <f>MAX($A$13:A18)+1</f>
        <v>9</v>
      </c>
      <c r="B19" s="44" t="s">
        <v>26</v>
      </c>
      <c r="C19" s="12" t="s">
        <v>27</v>
      </c>
      <c r="D19" s="38">
        <v>38.92</v>
      </c>
      <c r="E19" s="14">
        <v>2025</v>
      </c>
      <c r="F19" s="14" t="s">
        <v>57</v>
      </c>
      <c r="G19" s="8" t="s">
        <v>43</v>
      </c>
      <c r="H19" s="8"/>
      <c r="I19" s="9"/>
    </row>
    <row r="20" spans="1:9" s="15" customFormat="1" ht="46.8" x14ac:dyDescent="0.35">
      <c r="A20" s="8">
        <f>MAX($A$13:A19)+1</f>
        <v>10</v>
      </c>
      <c r="B20" s="44" t="s">
        <v>28</v>
      </c>
      <c r="C20" s="8" t="s">
        <v>29</v>
      </c>
      <c r="D20" s="38">
        <v>55.34</v>
      </c>
      <c r="E20" s="14">
        <v>2025</v>
      </c>
      <c r="F20" s="14" t="s">
        <v>57</v>
      </c>
      <c r="G20" s="8" t="s">
        <v>43</v>
      </c>
      <c r="H20" s="8"/>
      <c r="I20" s="9"/>
    </row>
    <row r="21" spans="1:9" s="27" customFormat="1" ht="16.2" x14ac:dyDescent="0.35">
      <c r="A21" s="5"/>
      <c r="B21" s="43" t="s">
        <v>40</v>
      </c>
      <c r="C21" s="5"/>
      <c r="D21" s="39"/>
      <c r="E21" s="5"/>
      <c r="F21" s="5"/>
      <c r="G21" s="5"/>
      <c r="H21" s="5"/>
      <c r="I21" s="5"/>
    </row>
    <row r="22" spans="1:9" s="15" customFormat="1" ht="31.2" x14ac:dyDescent="0.35">
      <c r="A22" s="8">
        <f>MAX($A$13:A21)+1</f>
        <v>11</v>
      </c>
      <c r="B22" s="45" t="s">
        <v>30</v>
      </c>
      <c r="C22" s="14" t="s">
        <v>31</v>
      </c>
      <c r="D22" s="40">
        <v>51.8</v>
      </c>
      <c r="E22" s="14">
        <v>2024</v>
      </c>
      <c r="F22" s="14" t="s">
        <v>32</v>
      </c>
      <c r="G22" s="8" t="s">
        <v>40</v>
      </c>
      <c r="H22" s="8"/>
      <c r="I22" s="9"/>
    </row>
    <row r="23" spans="1:9" s="15" customFormat="1" ht="31.2" x14ac:dyDescent="0.35">
      <c r="A23" s="8">
        <f>MAX($A$13:A22)+1</f>
        <v>12</v>
      </c>
      <c r="B23" s="45" t="s">
        <v>33</v>
      </c>
      <c r="C23" s="8" t="s">
        <v>34</v>
      </c>
      <c r="D23" s="40">
        <v>36.1</v>
      </c>
      <c r="E23" s="14">
        <v>2024</v>
      </c>
      <c r="F23" s="14" t="s">
        <v>35</v>
      </c>
      <c r="G23" s="8" t="s">
        <v>40</v>
      </c>
      <c r="H23" s="8"/>
      <c r="I23" s="9"/>
    </row>
    <row r="24" spans="1:9" s="15" customFormat="1" ht="31.2" x14ac:dyDescent="0.35">
      <c r="A24" s="8">
        <f>MAX($A$13:A23)+1</f>
        <v>13</v>
      </c>
      <c r="B24" s="45" t="s">
        <v>36</v>
      </c>
      <c r="C24" s="8" t="s">
        <v>37</v>
      </c>
      <c r="D24" s="40">
        <v>32.9</v>
      </c>
      <c r="E24" s="14">
        <v>2024</v>
      </c>
      <c r="F24" s="14" t="s">
        <v>35</v>
      </c>
      <c r="G24" s="8" t="s">
        <v>40</v>
      </c>
      <c r="H24" s="8"/>
      <c r="I24" s="9"/>
    </row>
    <row r="25" spans="1:9" s="15" customFormat="1" ht="31.2" x14ac:dyDescent="0.35">
      <c r="A25" s="8">
        <f>MAX($A$13:A24)+1</f>
        <v>14</v>
      </c>
      <c r="B25" s="45" t="s">
        <v>38</v>
      </c>
      <c r="C25" s="14" t="s">
        <v>39</v>
      </c>
      <c r="D25" s="40">
        <v>50</v>
      </c>
      <c r="E25" s="14">
        <v>2024</v>
      </c>
      <c r="F25" s="14" t="s">
        <v>35</v>
      </c>
      <c r="G25" s="8" t="s">
        <v>40</v>
      </c>
      <c r="H25" s="8"/>
      <c r="I25" s="8"/>
    </row>
    <row r="26" spans="1:9" s="27" customFormat="1" ht="16.2" x14ac:dyDescent="0.35">
      <c r="A26" s="5"/>
      <c r="B26" s="43" t="s">
        <v>41</v>
      </c>
      <c r="C26" s="5"/>
      <c r="D26" s="39"/>
      <c r="E26" s="5"/>
      <c r="F26" s="5"/>
      <c r="G26" s="5"/>
      <c r="H26" s="5"/>
      <c r="I26" s="5"/>
    </row>
    <row r="27" spans="1:9" s="28" customFormat="1" ht="31.2" x14ac:dyDescent="0.35">
      <c r="A27" s="8">
        <f>MAX($A$13:A26)+1</f>
        <v>15</v>
      </c>
      <c r="B27" s="44" t="s">
        <v>44</v>
      </c>
      <c r="C27" s="14" t="s">
        <v>45</v>
      </c>
      <c r="D27" s="40">
        <v>37.28</v>
      </c>
      <c r="E27" s="14">
        <v>2025</v>
      </c>
      <c r="F27" s="14" t="s">
        <v>49</v>
      </c>
      <c r="G27" s="8" t="s">
        <v>41</v>
      </c>
      <c r="H27" s="8"/>
      <c r="I27" s="14"/>
    </row>
    <row r="28" spans="1:9" s="27" customFormat="1" ht="16.2" x14ac:dyDescent="0.35">
      <c r="A28" s="5"/>
      <c r="B28" s="43" t="s">
        <v>42</v>
      </c>
      <c r="C28" s="5"/>
      <c r="D28" s="39"/>
      <c r="E28" s="5"/>
      <c r="F28" s="5"/>
      <c r="G28" s="5"/>
      <c r="H28" s="5"/>
      <c r="I28" s="5"/>
    </row>
    <row r="29" spans="1:9" s="16" customFormat="1" ht="31.2" x14ac:dyDescent="0.35">
      <c r="A29" s="8">
        <f>MAX($A$13:A28)+1</f>
        <v>16</v>
      </c>
      <c r="B29" s="44" t="s">
        <v>46</v>
      </c>
      <c r="C29" s="8" t="s">
        <v>47</v>
      </c>
      <c r="D29" s="40">
        <v>33.299999999999997</v>
      </c>
      <c r="E29" s="14">
        <v>2024</v>
      </c>
      <c r="F29" s="14" t="s">
        <v>48</v>
      </c>
      <c r="G29" s="8" t="s">
        <v>42</v>
      </c>
      <c r="H29" s="8"/>
      <c r="I29" s="13"/>
    </row>
    <row r="30" spans="1:9" s="16" customFormat="1" ht="31.2" x14ac:dyDescent="0.35">
      <c r="A30" s="8">
        <f>MAX($A$13:A29)+1</f>
        <v>17</v>
      </c>
      <c r="B30" s="44" t="s">
        <v>61</v>
      </c>
      <c r="C30" s="8" t="s">
        <v>62</v>
      </c>
      <c r="D30" s="40">
        <v>23.33</v>
      </c>
      <c r="E30" s="14">
        <v>2025</v>
      </c>
      <c r="F30" s="14" t="s">
        <v>57</v>
      </c>
      <c r="G30" s="8" t="s">
        <v>42</v>
      </c>
      <c r="H30" s="8"/>
      <c r="I30" s="13"/>
    </row>
    <row r="31" spans="1:9" s="26" customFormat="1" ht="62.4" x14ac:dyDescent="0.3">
      <c r="A31" s="24" t="s">
        <v>7</v>
      </c>
      <c r="B31" s="46" t="s">
        <v>9</v>
      </c>
      <c r="C31" s="24"/>
      <c r="D31" s="41">
        <f>SUM(D32:D33)</f>
        <v>86.9</v>
      </c>
      <c r="E31" s="24"/>
      <c r="F31" s="24"/>
      <c r="G31" s="25"/>
      <c r="H31" s="25"/>
      <c r="I31" s="25"/>
    </row>
    <row r="32" spans="1:9" s="37" customFormat="1" ht="235.2" x14ac:dyDescent="0.35">
      <c r="A32" s="14">
        <v>1</v>
      </c>
      <c r="B32" s="44" t="s">
        <v>58</v>
      </c>
      <c r="C32" s="8" t="s">
        <v>59</v>
      </c>
      <c r="D32" s="40">
        <v>81.900000000000006</v>
      </c>
      <c r="E32" s="14">
        <v>2024</v>
      </c>
      <c r="F32" s="14" t="s">
        <v>32</v>
      </c>
      <c r="G32" s="34" t="s">
        <v>51</v>
      </c>
      <c r="H32" s="54" t="s">
        <v>73</v>
      </c>
      <c r="I32" s="36"/>
    </row>
    <row r="33" spans="1:9" s="37" customFormat="1" ht="31.2" x14ac:dyDescent="0.35">
      <c r="A33" s="47">
        <v>2</v>
      </c>
      <c r="B33" s="48" t="s">
        <v>63</v>
      </c>
      <c r="C33" s="49" t="s">
        <v>64</v>
      </c>
      <c r="D33" s="50">
        <v>5</v>
      </c>
      <c r="E33" s="47">
        <v>2024</v>
      </c>
      <c r="F33" s="47" t="s">
        <v>65</v>
      </c>
      <c r="G33" s="51" t="s">
        <v>66</v>
      </c>
      <c r="H33" s="51"/>
      <c r="I33" s="52"/>
    </row>
    <row r="34" spans="1:9" s="19" customFormat="1" ht="15.6" x14ac:dyDescent="0.3">
      <c r="A34" s="17"/>
      <c r="B34" s="17"/>
      <c r="C34" s="17"/>
      <c r="D34" s="17"/>
      <c r="E34" s="18"/>
      <c r="F34" s="18"/>
      <c r="G34" s="17"/>
      <c r="H34" s="17"/>
      <c r="I34" s="17"/>
    </row>
    <row r="35" spans="1:9" ht="9" customHeight="1" x14ac:dyDescent="0.35"/>
    <row r="36" spans="1:9" x14ac:dyDescent="0.35">
      <c r="A36" s="74"/>
      <c r="B36" s="75"/>
      <c r="C36" s="75"/>
      <c r="D36" s="75"/>
      <c r="E36" s="75"/>
      <c r="F36" s="75"/>
      <c r="G36" s="75"/>
      <c r="H36" s="75"/>
      <c r="I36" s="75"/>
    </row>
    <row r="37" spans="1:9" ht="61.5" customHeight="1" x14ac:dyDescent="0.35">
      <c r="A37" s="75"/>
      <c r="B37" s="75"/>
      <c r="C37" s="75"/>
      <c r="D37" s="75"/>
      <c r="E37" s="75"/>
      <c r="F37" s="75"/>
      <c r="G37" s="75"/>
      <c r="H37" s="75"/>
      <c r="I37" s="75"/>
    </row>
  </sheetData>
  <mergeCells count="4">
    <mergeCell ref="A1:I1"/>
    <mergeCell ref="A2:I2"/>
    <mergeCell ref="A3:I3"/>
    <mergeCell ref="A36:I37"/>
  </mergeCells>
  <phoneticPr fontId="10" type="noConversion"/>
  <printOptions horizontalCentered="1"/>
  <pageMargins left="0.19685039370078741" right="0.19685039370078741" top="0.78740157480314965" bottom="0.39370078740157483" header="0.31496062992125984" footer="0.31496062992125984"/>
  <pageSetup paperSize="9" scale="90" orientation="landscape" verticalDpi="0" r:id="rId1"/>
  <headerFooter differentFirst="1">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02C768-0A68-4439-A2BD-A3EE491C0D28}">
  <dimension ref="A1:I37"/>
  <sheetViews>
    <sheetView topLeftCell="A5" zoomScale="70" zoomScaleNormal="70" workbookViewId="0">
      <pane xSplit="2" ySplit="1" topLeftCell="C24" activePane="bottomRight" state="frozen"/>
      <selection activeCell="A10" sqref="A10:XFD11"/>
      <selection pane="topRight" activeCell="A10" sqref="A10:XFD11"/>
      <selection pane="bottomLeft" activeCell="A10" sqref="A10:XFD11"/>
      <selection pane="bottomRight" activeCell="A10" sqref="A10:XFD11"/>
    </sheetView>
  </sheetViews>
  <sheetFormatPr defaultColWidth="8.90625" defaultRowHeight="18" x14ac:dyDescent="0.35"/>
  <cols>
    <col min="1" max="1" width="5.08984375" style="1" bestFit="1" customWidth="1"/>
    <col min="2" max="2" width="28.08984375" style="1" customWidth="1"/>
    <col min="3" max="3" width="14.36328125" style="1" customWidth="1"/>
    <col min="4" max="4" width="8.453125" style="1" customWidth="1"/>
    <col min="5" max="5" width="9.453125" style="1" customWidth="1"/>
    <col min="6" max="6" width="9.81640625" style="1" customWidth="1"/>
    <col min="7" max="7" width="11.453125" style="1" customWidth="1"/>
    <col min="8" max="8" width="40.36328125" style="1" customWidth="1"/>
    <col min="9" max="9" width="6.453125" style="1" customWidth="1"/>
    <col min="10" max="16384" width="8.90625" style="1"/>
  </cols>
  <sheetData>
    <row r="1" spans="1:9" x14ac:dyDescent="0.35">
      <c r="A1" s="71" t="s">
        <v>4</v>
      </c>
      <c r="B1" s="71"/>
      <c r="C1" s="71"/>
      <c r="D1" s="71"/>
      <c r="E1" s="71"/>
      <c r="F1" s="71"/>
      <c r="G1" s="71"/>
      <c r="H1" s="71"/>
      <c r="I1" s="71"/>
    </row>
    <row r="2" spans="1:9" ht="42" customHeight="1" x14ac:dyDescent="0.35">
      <c r="A2" s="72" t="s">
        <v>3</v>
      </c>
      <c r="B2" s="71"/>
      <c r="C2" s="71"/>
      <c r="D2" s="71"/>
      <c r="E2" s="71"/>
      <c r="F2" s="71"/>
      <c r="G2" s="71"/>
      <c r="H2" s="71"/>
      <c r="I2" s="71"/>
    </row>
    <row r="3" spans="1:9" s="2" customFormat="1" x14ac:dyDescent="0.35">
      <c r="A3" s="73" t="s">
        <v>60</v>
      </c>
      <c r="B3" s="73"/>
      <c r="C3" s="73"/>
      <c r="D3" s="73"/>
      <c r="E3" s="73"/>
      <c r="F3" s="73"/>
      <c r="G3" s="73"/>
      <c r="H3" s="73"/>
      <c r="I3" s="73"/>
    </row>
    <row r="5" spans="1:9" s="4" customFormat="1" ht="57" customHeight="1" x14ac:dyDescent="0.35">
      <c r="A5" s="3" t="s">
        <v>0</v>
      </c>
      <c r="B5" s="3" t="s">
        <v>5</v>
      </c>
      <c r="C5" s="3" t="s">
        <v>50</v>
      </c>
      <c r="D5" s="3" t="s">
        <v>6</v>
      </c>
      <c r="E5" s="3" t="s">
        <v>10</v>
      </c>
      <c r="F5" s="3" t="s">
        <v>11</v>
      </c>
      <c r="G5" s="3" t="s">
        <v>12</v>
      </c>
      <c r="H5" s="3" t="s">
        <v>71</v>
      </c>
      <c r="I5" s="3" t="s">
        <v>1</v>
      </c>
    </row>
    <row r="6" spans="1:9" s="23" customFormat="1" ht="46.8" x14ac:dyDescent="0.3">
      <c r="A6" s="20" t="s">
        <v>2</v>
      </c>
      <c r="B6" s="21" t="s">
        <v>8</v>
      </c>
      <c r="C6" s="22"/>
      <c r="D6" s="35">
        <f>SUM(D8:D29)</f>
        <v>3928.5900000000011</v>
      </c>
      <c r="E6" s="20"/>
      <c r="F6" s="20"/>
      <c r="G6" s="22"/>
      <c r="H6" s="22"/>
      <c r="I6" s="22"/>
    </row>
    <row r="7" spans="1:9" s="32" customFormat="1" ht="31.2" x14ac:dyDescent="0.3">
      <c r="A7" s="9"/>
      <c r="B7" s="58" t="s">
        <v>51</v>
      </c>
      <c r="C7" s="59"/>
      <c r="D7" s="59"/>
      <c r="E7" s="9"/>
      <c r="F7" s="9"/>
      <c r="G7" s="59"/>
      <c r="H7" s="59"/>
      <c r="I7" s="31"/>
    </row>
    <row r="8" spans="1:9" s="32" customFormat="1" ht="124.8" x14ac:dyDescent="0.3">
      <c r="A8" s="14">
        <v>1</v>
      </c>
      <c r="B8" s="44" t="s">
        <v>52</v>
      </c>
      <c r="C8" s="8" t="s">
        <v>53</v>
      </c>
      <c r="D8" s="38">
        <v>1443.63</v>
      </c>
      <c r="E8" s="14">
        <v>2025</v>
      </c>
      <c r="F8" s="14" t="s">
        <v>83</v>
      </c>
      <c r="G8" s="8" t="s">
        <v>51</v>
      </c>
      <c r="H8" s="56" t="s">
        <v>93</v>
      </c>
      <c r="I8" s="31"/>
    </row>
    <row r="9" spans="1:9" s="32" customFormat="1" ht="124.8" x14ac:dyDescent="0.3">
      <c r="A9" s="14">
        <f>MAX($A$8:A8)+1</f>
        <v>2</v>
      </c>
      <c r="B9" s="44" t="s">
        <v>55</v>
      </c>
      <c r="C9" s="8" t="s">
        <v>56</v>
      </c>
      <c r="D9" s="38">
        <v>1518.4</v>
      </c>
      <c r="E9" s="14">
        <v>2025</v>
      </c>
      <c r="F9" s="14" t="s">
        <v>83</v>
      </c>
      <c r="G9" s="8" t="s">
        <v>51</v>
      </c>
      <c r="H9" s="56" t="s">
        <v>93</v>
      </c>
      <c r="I9" s="31"/>
    </row>
    <row r="10" spans="1:9" s="32" customFormat="1" ht="109.2" x14ac:dyDescent="0.3">
      <c r="A10" s="14">
        <v>3</v>
      </c>
      <c r="B10" s="44" t="s">
        <v>84</v>
      </c>
      <c r="C10" s="8" t="s">
        <v>85</v>
      </c>
      <c r="D10" s="38">
        <v>129</v>
      </c>
      <c r="E10" s="14">
        <v>2025</v>
      </c>
      <c r="F10" s="14" t="s">
        <v>86</v>
      </c>
      <c r="G10" s="8" t="s">
        <v>51</v>
      </c>
      <c r="H10" s="56" t="s">
        <v>94</v>
      </c>
      <c r="I10" s="31"/>
    </row>
    <row r="11" spans="1:9" s="7" customFormat="1" ht="16.2" x14ac:dyDescent="0.35">
      <c r="A11" s="5"/>
      <c r="B11" s="43" t="s">
        <v>13</v>
      </c>
      <c r="C11" s="6"/>
      <c r="D11" s="39"/>
      <c r="E11" s="5"/>
      <c r="F11" s="5"/>
      <c r="G11" s="6"/>
      <c r="H11" s="6"/>
      <c r="I11" s="6"/>
    </row>
    <row r="12" spans="1:9" s="15" customFormat="1" ht="218.4" x14ac:dyDescent="0.35">
      <c r="A12" s="14">
        <f>MAX($A$8:A11)+1</f>
        <v>4</v>
      </c>
      <c r="B12" s="44" t="s">
        <v>14</v>
      </c>
      <c r="C12" s="8" t="s">
        <v>15</v>
      </c>
      <c r="D12" s="38">
        <v>229</v>
      </c>
      <c r="E12" s="14">
        <v>2025</v>
      </c>
      <c r="F12" s="14" t="s">
        <v>57</v>
      </c>
      <c r="G12" s="8" t="s">
        <v>43</v>
      </c>
      <c r="H12" s="63" t="s">
        <v>95</v>
      </c>
      <c r="I12" s="9"/>
    </row>
    <row r="13" spans="1:9" s="15" customFormat="1" ht="62.4" x14ac:dyDescent="0.35">
      <c r="A13" s="14">
        <f>MAX($A$8:A12)+1</f>
        <v>5</v>
      </c>
      <c r="B13" s="44" t="s">
        <v>16</v>
      </c>
      <c r="C13" s="8" t="s">
        <v>17</v>
      </c>
      <c r="D13" s="38">
        <v>51.07</v>
      </c>
      <c r="E13" s="14">
        <v>2025</v>
      </c>
      <c r="F13" s="14" t="s">
        <v>57</v>
      </c>
      <c r="G13" s="8" t="s">
        <v>43</v>
      </c>
      <c r="H13" s="44" t="s">
        <v>74</v>
      </c>
      <c r="I13" s="9"/>
    </row>
    <row r="14" spans="1:9" s="15" customFormat="1" ht="265.2" x14ac:dyDescent="0.3">
      <c r="A14" s="14">
        <f>MAX($A$8:A13)+1</f>
        <v>6</v>
      </c>
      <c r="B14" s="44" t="s">
        <v>18</v>
      </c>
      <c r="C14" s="10" t="s">
        <v>19</v>
      </c>
      <c r="D14" s="38">
        <v>35.619999999999997</v>
      </c>
      <c r="E14" s="14">
        <v>2025</v>
      </c>
      <c r="F14" s="14" t="s">
        <v>57</v>
      </c>
      <c r="G14" s="8" t="s">
        <v>43</v>
      </c>
      <c r="H14" s="62" t="s">
        <v>87</v>
      </c>
      <c r="I14" s="9"/>
    </row>
    <row r="15" spans="1:9" s="15" customFormat="1" ht="156" x14ac:dyDescent="0.3">
      <c r="A15" s="14">
        <f>MAX($A$8:A14)+1</f>
        <v>7</v>
      </c>
      <c r="B15" s="44" t="s">
        <v>20</v>
      </c>
      <c r="C15" s="8" t="s">
        <v>21</v>
      </c>
      <c r="D15" s="38">
        <v>49.6</v>
      </c>
      <c r="E15" s="14">
        <v>2025</v>
      </c>
      <c r="F15" s="14" t="s">
        <v>57</v>
      </c>
      <c r="G15" s="8" t="s">
        <v>43</v>
      </c>
      <c r="H15" s="62" t="s">
        <v>88</v>
      </c>
      <c r="I15" s="9"/>
    </row>
    <row r="16" spans="1:9" s="15" customFormat="1" ht="234" x14ac:dyDescent="0.3">
      <c r="A16" s="14">
        <f>MAX($A$8:A15)+1</f>
        <v>8</v>
      </c>
      <c r="B16" s="44" t="s">
        <v>22</v>
      </c>
      <c r="C16" s="11" t="s">
        <v>23</v>
      </c>
      <c r="D16" s="38">
        <v>37</v>
      </c>
      <c r="E16" s="14">
        <v>2025</v>
      </c>
      <c r="F16" s="14" t="s">
        <v>57</v>
      </c>
      <c r="G16" s="8" t="s">
        <v>43</v>
      </c>
      <c r="H16" s="62" t="s">
        <v>89</v>
      </c>
      <c r="I16" s="9"/>
    </row>
    <row r="17" spans="1:9" s="15" customFormat="1" ht="46.8" x14ac:dyDescent="0.3">
      <c r="A17" s="14">
        <f>MAX($A$8:A16)+1</f>
        <v>9</v>
      </c>
      <c r="B17" s="44" t="s">
        <v>24</v>
      </c>
      <c r="C17" s="8" t="s">
        <v>25</v>
      </c>
      <c r="D17" s="38">
        <v>76.3</v>
      </c>
      <c r="E17" s="14">
        <v>2025</v>
      </c>
      <c r="F17" s="14" t="s">
        <v>57</v>
      </c>
      <c r="G17" s="8" t="s">
        <v>43</v>
      </c>
      <c r="H17" s="55" t="s">
        <v>74</v>
      </c>
      <c r="I17" s="9"/>
    </row>
    <row r="18" spans="1:9" s="15" customFormat="1" ht="46.8" x14ac:dyDescent="0.3">
      <c r="A18" s="14">
        <f>MAX($A$8:A17)+1</f>
        <v>10</v>
      </c>
      <c r="B18" s="44" t="s">
        <v>26</v>
      </c>
      <c r="C18" s="12" t="s">
        <v>27</v>
      </c>
      <c r="D18" s="38">
        <v>38.92</v>
      </c>
      <c r="E18" s="14">
        <v>2025</v>
      </c>
      <c r="F18" s="14" t="s">
        <v>57</v>
      </c>
      <c r="G18" s="8" t="s">
        <v>43</v>
      </c>
      <c r="H18" s="55" t="s">
        <v>75</v>
      </c>
      <c r="I18" s="9"/>
    </row>
    <row r="19" spans="1:9" s="15" customFormat="1" ht="46.8" x14ac:dyDescent="0.3">
      <c r="A19" s="14">
        <f>MAX($A$8:A18)+1</f>
        <v>11</v>
      </c>
      <c r="B19" s="44" t="s">
        <v>28</v>
      </c>
      <c r="C19" s="8" t="s">
        <v>29</v>
      </c>
      <c r="D19" s="38">
        <v>55.34</v>
      </c>
      <c r="E19" s="14">
        <v>2025</v>
      </c>
      <c r="F19" s="14" t="s">
        <v>57</v>
      </c>
      <c r="G19" s="8" t="s">
        <v>43</v>
      </c>
      <c r="H19" s="55" t="s">
        <v>76</v>
      </c>
      <c r="I19" s="9"/>
    </row>
    <row r="20" spans="1:9" s="27" customFormat="1" ht="16.2" x14ac:dyDescent="0.35">
      <c r="A20" s="5"/>
      <c r="B20" s="43" t="s">
        <v>40</v>
      </c>
      <c r="C20" s="5"/>
      <c r="D20" s="39"/>
      <c r="E20" s="5"/>
      <c r="F20" s="5"/>
      <c r="G20" s="5"/>
      <c r="H20" s="5"/>
      <c r="I20" s="5"/>
    </row>
    <row r="21" spans="1:9" s="15" customFormat="1" ht="171.6" x14ac:dyDescent="0.35">
      <c r="A21" s="14">
        <f>MAX($A$8:A20)+1</f>
        <v>12</v>
      </c>
      <c r="B21" s="45" t="s">
        <v>30</v>
      </c>
      <c r="C21" s="14" t="s">
        <v>31</v>
      </c>
      <c r="D21" s="40">
        <v>51.8</v>
      </c>
      <c r="E21" s="14">
        <v>2025</v>
      </c>
      <c r="F21" s="14" t="s">
        <v>81</v>
      </c>
      <c r="G21" s="8" t="s">
        <v>40</v>
      </c>
      <c r="H21" s="56" t="s">
        <v>77</v>
      </c>
      <c r="I21" s="9"/>
    </row>
    <row r="22" spans="1:9" s="15" customFormat="1" ht="218.4" x14ac:dyDescent="0.35">
      <c r="A22" s="14">
        <f>MAX($A$8:A21)+1</f>
        <v>13</v>
      </c>
      <c r="B22" s="45" t="s">
        <v>33</v>
      </c>
      <c r="C22" s="8" t="s">
        <v>34</v>
      </c>
      <c r="D22" s="40">
        <v>36.1</v>
      </c>
      <c r="E22" s="14">
        <v>2025</v>
      </c>
      <c r="F22" s="14" t="s">
        <v>82</v>
      </c>
      <c r="G22" s="8" t="s">
        <v>40</v>
      </c>
      <c r="H22" s="63" t="s">
        <v>90</v>
      </c>
      <c r="I22" s="9"/>
    </row>
    <row r="23" spans="1:9" s="15" customFormat="1" ht="171.6" x14ac:dyDescent="0.35">
      <c r="A23" s="14">
        <f>MAX($A$8:A22)+1</f>
        <v>14</v>
      </c>
      <c r="B23" s="45" t="s">
        <v>36</v>
      </c>
      <c r="C23" s="8" t="s">
        <v>37</v>
      </c>
      <c r="D23" s="40">
        <v>32.9</v>
      </c>
      <c r="E23" s="14">
        <v>2025</v>
      </c>
      <c r="F23" s="14" t="s">
        <v>82</v>
      </c>
      <c r="G23" s="8" t="s">
        <v>40</v>
      </c>
      <c r="H23" s="56" t="s">
        <v>78</v>
      </c>
      <c r="I23" s="9"/>
    </row>
    <row r="24" spans="1:9" s="15" customFormat="1" ht="171.6" x14ac:dyDescent="0.35">
      <c r="A24" s="14">
        <f>MAX($A$8:A23)+1</f>
        <v>15</v>
      </c>
      <c r="B24" s="45" t="s">
        <v>38</v>
      </c>
      <c r="C24" s="14" t="s">
        <v>39</v>
      </c>
      <c r="D24" s="40">
        <v>50</v>
      </c>
      <c r="E24" s="14">
        <v>2025</v>
      </c>
      <c r="F24" s="14" t="s">
        <v>82</v>
      </c>
      <c r="G24" s="8" t="s">
        <v>40</v>
      </c>
      <c r="H24" s="56" t="s">
        <v>79</v>
      </c>
      <c r="I24" s="8"/>
    </row>
    <row r="25" spans="1:9" s="27" customFormat="1" ht="16.2" x14ac:dyDescent="0.35">
      <c r="A25" s="5"/>
      <c r="B25" s="43" t="s">
        <v>41</v>
      </c>
      <c r="C25" s="5"/>
      <c r="D25" s="39"/>
      <c r="E25" s="5"/>
      <c r="F25" s="5"/>
      <c r="G25" s="5"/>
      <c r="H25" s="5"/>
      <c r="I25" s="5"/>
    </row>
    <row r="26" spans="1:9" s="28" customFormat="1" ht="202.8" x14ac:dyDescent="0.35">
      <c r="A26" s="14">
        <f>MAX($A$8:A25)+1</f>
        <v>16</v>
      </c>
      <c r="B26" s="44" t="s">
        <v>44</v>
      </c>
      <c r="C26" s="14" t="s">
        <v>45</v>
      </c>
      <c r="D26" s="40">
        <v>37.28</v>
      </c>
      <c r="E26" s="14">
        <v>2025</v>
      </c>
      <c r="F26" s="14" t="s">
        <v>49</v>
      </c>
      <c r="G26" s="8" t="s">
        <v>41</v>
      </c>
      <c r="H26" s="63" t="s">
        <v>91</v>
      </c>
      <c r="I26" s="14"/>
    </row>
    <row r="27" spans="1:9" s="27" customFormat="1" ht="16.2" x14ac:dyDescent="0.35">
      <c r="A27" s="5"/>
      <c r="B27" s="43" t="s">
        <v>42</v>
      </c>
      <c r="C27" s="5"/>
      <c r="D27" s="39"/>
      <c r="E27" s="5"/>
      <c r="F27" s="5"/>
      <c r="G27" s="5"/>
      <c r="H27" s="5"/>
      <c r="I27" s="5"/>
    </row>
    <row r="28" spans="1:9" s="16" customFormat="1" ht="249.6" x14ac:dyDescent="0.35">
      <c r="A28" s="14">
        <f>MAX($A$8:A27)+1</f>
        <v>17</v>
      </c>
      <c r="B28" s="44" t="s">
        <v>46</v>
      </c>
      <c r="C28" s="8" t="s">
        <v>47</v>
      </c>
      <c r="D28" s="40">
        <v>33.299999999999997</v>
      </c>
      <c r="E28" s="14">
        <v>2024</v>
      </c>
      <c r="F28" s="14" t="s">
        <v>48</v>
      </c>
      <c r="G28" s="8" t="s">
        <v>42</v>
      </c>
      <c r="H28" s="63" t="s">
        <v>92</v>
      </c>
      <c r="I28" s="13"/>
    </row>
    <row r="29" spans="1:9" s="16" customFormat="1" ht="31.2" x14ac:dyDescent="0.35">
      <c r="A29" s="14">
        <f>MAX($A$8:A28)+1</f>
        <v>18</v>
      </c>
      <c r="B29" s="57" t="s">
        <v>61</v>
      </c>
      <c r="C29" s="8" t="s">
        <v>62</v>
      </c>
      <c r="D29" s="40">
        <v>23.33</v>
      </c>
      <c r="E29" s="14">
        <v>2025</v>
      </c>
      <c r="F29" s="14" t="s">
        <v>57</v>
      </c>
      <c r="G29" s="8" t="s">
        <v>42</v>
      </c>
      <c r="H29" s="61"/>
      <c r="I29" s="13"/>
    </row>
    <row r="30" spans="1:9" s="26" customFormat="1" ht="62.4" x14ac:dyDescent="0.3">
      <c r="A30" s="24" t="s">
        <v>7</v>
      </c>
      <c r="B30" s="46" t="s">
        <v>9</v>
      </c>
      <c r="C30" s="24"/>
      <c r="D30" s="41">
        <f>SUM(D31:D33)</f>
        <v>86.9</v>
      </c>
      <c r="E30" s="24"/>
      <c r="F30" s="24"/>
      <c r="G30" s="25"/>
      <c r="H30" s="25"/>
      <c r="I30" s="25"/>
    </row>
    <row r="31" spans="1:9" s="37" customFormat="1" ht="168" x14ac:dyDescent="0.35">
      <c r="A31" s="14">
        <v>1</v>
      </c>
      <c r="B31" s="44" t="s">
        <v>58</v>
      </c>
      <c r="C31" s="8" t="s">
        <v>59</v>
      </c>
      <c r="D31" s="40">
        <v>81.900000000000006</v>
      </c>
      <c r="E31" s="14">
        <v>2024</v>
      </c>
      <c r="F31" s="14" t="s">
        <v>32</v>
      </c>
      <c r="G31" s="8" t="s">
        <v>51</v>
      </c>
      <c r="H31" s="60" t="s">
        <v>73</v>
      </c>
      <c r="I31" s="36"/>
    </row>
    <row r="32" spans="1:9" s="37" customFormat="1" ht="31.2" x14ac:dyDescent="0.35">
      <c r="A32" s="14">
        <v>2</v>
      </c>
      <c r="B32" s="44" t="s">
        <v>63</v>
      </c>
      <c r="C32" s="8" t="s">
        <v>64</v>
      </c>
      <c r="D32" s="40">
        <v>5</v>
      </c>
      <c r="E32" s="14">
        <v>2024</v>
      </c>
      <c r="F32" s="14" t="s">
        <v>65</v>
      </c>
      <c r="G32" s="8" t="s">
        <v>66</v>
      </c>
      <c r="H32" s="8"/>
      <c r="I32" s="52"/>
    </row>
    <row r="33" spans="1:9" s="37" customFormat="1" ht="46.8" x14ac:dyDescent="0.35">
      <c r="A33" s="14">
        <v>3</v>
      </c>
      <c r="B33" s="57" t="s">
        <v>80</v>
      </c>
      <c r="C33" s="8"/>
      <c r="D33" s="40"/>
      <c r="E33" s="14"/>
      <c r="F33" s="14"/>
      <c r="G33" s="8" t="s">
        <v>13</v>
      </c>
      <c r="H33" s="8"/>
      <c r="I33" s="52"/>
    </row>
    <row r="34" spans="1:9" s="19" customFormat="1" ht="15.6" x14ac:dyDescent="0.3">
      <c r="A34" s="17"/>
      <c r="B34" s="17"/>
      <c r="C34" s="17"/>
      <c r="D34" s="17"/>
      <c r="E34" s="18"/>
      <c r="F34" s="18"/>
      <c r="G34" s="17"/>
      <c r="H34" s="17"/>
      <c r="I34" s="17"/>
    </row>
    <row r="35" spans="1:9" ht="9" customHeight="1" x14ac:dyDescent="0.35"/>
    <row r="36" spans="1:9" x14ac:dyDescent="0.35">
      <c r="A36" s="74"/>
      <c r="B36" s="75"/>
      <c r="C36" s="75"/>
      <c r="D36" s="75"/>
      <c r="E36" s="75"/>
      <c r="F36" s="75"/>
      <c r="G36" s="75"/>
      <c r="H36" s="75"/>
      <c r="I36" s="75"/>
    </row>
    <row r="37" spans="1:9" ht="61.5" customHeight="1" x14ac:dyDescent="0.35">
      <c r="A37" s="75"/>
      <c r="B37" s="75"/>
      <c r="C37" s="75"/>
      <c r="D37" s="75"/>
      <c r="E37" s="75"/>
      <c r="F37" s="75"/>
      <c r="G37" s="75"/>
      <c r="H37" s="75"/>
      <c r="I37" s="75"/>
    </row>
  </sheetData>
  <mergeCells count="4">
    <mergeCell ref="A1:I1"/>
    <mergeCell ref="A2:I2"/>
    <mergeCell ref="A3:I3"/>
    <mergeCell ref="A36:I37"/>
  </mergeCells>
  <printOptions horizontalCentered="1"/>
  <pageMargins left="0.19685039370078741" right="0.19685039370078741" top="0.78740157480314965" bottom="0.39370078740157483" header="0.31496062992125984" footer="0.31496062992125984"/>
  <pageSetup paperSize="9" scale="90" orientation="landscape" verticalDpi="0" r:id="rId1"/>
  <headerFooter differentFirst="1">
    <oddFooter>&amp;C&amp;P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D0A2F-F550-4C71-A803-1DB9B0AE59DF}">
  <dimension ref="A1:I12"/>
  <sheetViews>
    <sheetView tabSelected="1" view="pageBreakPreview" topLeftCell="A4" zoomScaleNormal="100" zoomScaleSheetLayoutView="100" workbookViewId="0">
      <selection activeCell="A8" sqref="A8:I8"/>
    </sheetView>
  </sheetViews>
  <sheetFormatPr defaultColWidth="8.90625" defaultRowHeight="18" x14ac:dyDescent="0.35"/>
  <cols>
    <col min="1" max="1" width="5.08984375" style="1" bestFit="1" customWidth="1"/>
    <col min="2" max="2" width="35.453125" style="1" customWidth="1"/>
    <col min="3" max="3" width="14.36328125" style="1" customWidth="1"/>
    <col min="4" max="4" width="8.453125" style="1" customWidth="1"/>
    <col min="5" max="5" width="10.7265625" style="1" customWidth="1"/>
    <col min="6" max="6" width="9.81640625" style="1" customWidth="1"/>
    <col min="7" max="7" width="11.36328125" style="1" customWidth="1"/>
    <col min="8" max="8" width="59.1796875" style="1" customWidth="1"/>
    <col min="9" max="9" width="6.453125" style="1" customWidth="1"/>
    <col min="10" max="16384" width="8.90625" style="1"/>
  </cols>
  <sheetData>
    <row r="1" spans="1:9" x14ac:dyDescent="0.35">
      <c r="A1" s="71" t="s">
        <v>4</v>
      </c>
      <c r="B1" s="71"/>
      <c r="C1" s="71"/>
      <c r="D1" s="71"/>
      <c r="E1" s="71"/>
      <c r="F1" s="71"/>
      <c r="G1" s="71"/>
      <c r="H1" s="71"/>
      <c r="I1" s="71"/>
    </row>
    <row r="2" spans="1:9" s="78" customFormat="1" ht="45.6" customHeight="1" x14ac:dyDescent="0.35">
      <c r="A2" s="76" t="s">
        <v>101</v>
      </c>
      <c r="B2" s="77"/>
      <c r="C2" s="77"/>
      <c r="D2" s="77"/>
      <c r="E2" s="77"/>
      <c r="F2" s="77"/>
      <c r="G2" s="77"/>
      <c r="H2" s="77"/>
      <c r="I2" s="77"/>
    </row>
    <row r="3" spans="1:9" s="2" customFormat="1" x14ac:dyDescent="0.35">
      <c r="A3" s="73" t="s">
        <v>102</v>
      </c>
      <c r="B3" s="73"/>
      <c r="C3" s="73"/>
      <c r="D3" s="73"/>
      <c r="E3" s="73"/>
      <c r="F3" s="73"/>
      <c r="G3" s="73"/>
      <c r="H3" s="73"/>
      <c r="I3" s="73"/>
    </row>
    <row r="5" spans="1:9" s="4" customFormat="1" ht="114.75" customHeight="1" x14ac:dyDescent="0.35">
      <c r="A5" s="3" t="s">
        <v>0</v>
      </c>
      <c r="B5" s="3" t="s">
        <v>5</v>
      </c>
      <c r="C5" s="3" t="s">
        <v>50</v>
      </c>
      <c r="D5" s="3" t="s">
        <v>6</v>
      </c>
      <c r="E5" s="3" t="s">
        <v>96</v>
      </c>
      <c r="F5" s="3" t="s">
        <v>97</v>
      </c>
      <c r="G5" s="3" t="s">
        <v>98</v>
      </c>
      <c r="H5" s="3" t="s">
        <v>71</v>
      </c>
      <c r="I5" s="3" t="s">
        <v>1</v>
      </c>
    </row>
    <row r="6" spans="1:9" s="32" customFormat="1" ht="71.25" customHeight="1" x14ac:dyDescent="0.3">
      <c r="A6" s="64"/>
      <c r="B6" s="65" t="s">
        <v>100</v>
      </c>
      <c r="C6" s="66"/>
      <c r="D6" s="67">
        <f>SUM(D7:D8)</f>
        <v>2962.03</v>
      </c>
      <c r="E6" s="64"/>
      <c r="F6" s="64"/>
      <c r="G6" s="66"/>
      <c r="H6" s="66"/>
      <c r="I6" s="66"/>
    </row>
    <row r="7" spans="1:9" s="32" customFormat="1" ht="103.5" customHeight="1" x14ac:dyDescent="0.3">
      <c r="A7" s="14">
        <v>1</v>
      </c>
      <c r="B7" s="44" t="s">
        <v>52</v>
      </c>
      <c r="C7" s="8" t="s">
        <v>53</v>
      </c>
      <c r="D7" s="68">
        <v>1443.63</v>
      </c>
      <c r="E7" s="14">
        <v>2025</v>
      </c>
      <c r="F7" s="14" t="s">
        <v>83</v>
      </c>
      <c r="G7" s="8" t="s">
        <v>51</v>
      </c>
      <c r="H7" s="56" t="s">
        <v>99</v>
      </c>
      <c r="I7" s="31"/>
    </row>
    <row r="8" spans="1:9" s="32" customFormat="1" ht="98.25" customHeight="1" x14ac:dyDescent="0.3">
      <c r="A8" s="18">
        <f>MAX($A$7:A7)+1</f>
        <v>2</v>
      </c>
      <c r="B8" s="81" t="s">
        <v>55</v>
      </c>
      <c r="C8" s="82" t="s">
        <v>56</v>
      </c>
      <c r="D8" s="83">
        <v>1518.4</v>
      </c>
      <c r="E8" s="18">
        <v>2025</v>
      </c>
      <c r="F8" s="18" t="s">
        <v>83</v>
      </c>
      <c r="G8" s="82" t="s">
        <v>51</v>
      </c>
      <c r="H8" s="84" t="s">
        <v>99</v>
      </c>
      <c r="I8" s="85"/>
    </row>
    <row r="9" spans="1:9" s="19" customFormat="1" ht="7.5" customHeight="1" x14ac:dyDescent="0.3">
      <c r="A9" s="79"/>
      <c r="B9" s="79"/>
      <c r="C9" s="79"/>
      <c r="D9" s="79"/>
      <c r="E9" s="80"/>
      <c r="F9" s="80"/>
      <c r="G9" s="79"/>
      <c r="H9" s="79"/>
      <c r="I9" s="79"/>
    </row>
    <row r="10" spans="1:9" ht="9" customHeight="1" x14ac:dyDescent="0.35"/>
    <row r="11" spans="1:9" x14ac:dyDescent="0.35">
      <c r="A11" s="69"/>
      <c r="B11" s="70"/>
      <c r="C11" s="70"/>
      <c r="D11" s="70"/>
      <c r="E11" s="70"/>
      <c r="F11" s="70"/>
      <c r="G11" s="70"/>
      <c r="H11" s="70"/>
      <c r="I11" s="70"/>
    </row>
    <row r="12" spans="1:9" ht="61.5" customHeight="1" x14ac:dyDescent="0.35">
      <c r="A12" s="70"/>
      <c r="B12" s="70"/>
      <c r="C12" s="70"/>
      <c r="D12" s="70"/>
      <c r="E12" s="70"/>
      <c r="F12" s="70"/>
      <c r="G12" s="70"/>
      <c r="H12" s="70"/>
      <c r="I12" s="70"/>
    </row>
  </sheetData>
  <mergeCells count="3">
    <mergeCell ref="A1:I1"/>
    <mergeCell ref="A2:I2"/>
    <mergeCell ref="A3:I3"/>
  </mergeCells>
  <pageMargins left="0.3" right="0.2" top="0.75" bottom="0.5" header="0.3" footer="0.3"/>
  <pageSetup paperSize="9" scale="71" orientation="landscape" horizontalDpi="1200" verticalDpi="1200" r:id="rId1"/>
  <headerFooter>
    <oddHeader>&amp;C&amp;P/&amp;N</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TTr-UBND</vt:lpstr>
      <vt:lpstr>TTr-UBND ra soat thang 10</vt:lpstr>
      <vt:lpstr>HĐND tinh</vt:lpstr>
      <vt:lpstr>'HĐND tinh'!Print_Titles</vt:lpstr>
      <vt:lpstr>'TTr-UBND'!Print_Titles</vt:lpstr>
      <vt:lpstr>'TTr-UBND ra soat thang 10'!Print_Titles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dc:creator>
  <cp:lastModifiedBy>Administrator</cp:lastModifiedBy>
  <cp:lastPrinted>2024-12-31T01:02:37Z</cp:lastPrinted>
  <dcterms:created xsi:type="dcterms:W3CDTF">2024-08-14T08:00:47Z</dcterms:created>
  <dcterms:modified xsi:type="dcterms:W3CDTF">2024-12-31T01:02:38Z</dcterms:modified>
</cp:coreProperties>
</file>